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60" yWindow="65296" windowWidth="9600" windowHeight="11640" activeTab="0"/>
  </bookViews>
  <sheets>
    <sheet name="Cover" sheetId="1" r:id="rId1"/>
    <sheet name="Contact_details" sheetId="2" r:id="rId2"/>
    <sheet name="Labour costs and volumes" sheetId="3" r:id="rId3"/>
    <sheet name="Other OPEX" sheetId="4" r:id="rId4"/>
    <sheet name="Balance sheet items" sheetId="5" r:id="rId5"/>
    <sheet name="Transmission allocation" sheetId="6" r:id="rId6"/>
    <sheet name="Access allocation" sheetId="7" r:id="rId7"/>
    <sheet name="Service volumes" sheetId="8" r:id="rId8"/>
    <sheet name="Routing factors" sheetId="9" r:id="rId9"/>
    <sheet name="Sheet1" sheetId="10" r:id="rId10"/>
  </sheets>
  <definedNames>
    <definedName name="ACF_name" localSheetId="6">'Access allocation'!#REF!</definedName>
    <definedName name="ACF_name" localSheetId="4">'Balance sheet items'!#REF!</definedName>
    <definedName name="ACF_name" localSheetId="3">'Other OPEX'!#REF!</definedName>
    <definedName name="ACF_name" localSheetId="8">'Routing factors'!#REF!</definedName>
    <definedName name="ACF_name" localSheetId="7">'Service volumes'!#REF!</definedName>
    <definedName name="ACF_name" localSheetId="5">'Transmission allocation'!#REF!</definedName>
    <definedName name="ACF_name">'Labour costs and volumes'!#REF!</definedName>
    <definedName name="ACF_number" localSheetId="6">'Access allocation'!#REF!</definedName>
    <definedName name="ACF_number" localSheetId="4">'Balance sheet items'!#REF!</definedName>
    <definedName name="ACF_number" localSheetId="3">'Other OPEX'!#REF!</definedName>
    <definedName name="ACF_number" localSheetId="8">'Routing factors'!#REF!</definedName>
    <definedName name="ACF_number" localSheetId="7">'Service volumes'!#REF!</definedName>
    <definedName name="ACF_number" localSheetId="5">'Transmission allocation'!#REF!</definedName>
    <definedName name="ACF_number">'Labour costs and volumes'!#REF!</definedName>
    <definedName name="ACI_name" localSheetId="6">'Access allocation'!#REF!</definedName>
    <definedName name="ACI_name" localSheetId="4">'Balance sheet items'!#REF!</definedName>
    <definedName name="ACI_name" localSheetId="3">'Other OPEX'!#REF!</definedName>
    <definedName name="ACI_name" localSheetId="8">'Routing factors'!#REF!</definedName>
    <definedName name="ACI_name" localSheetId="7">'Service volumes'!#REF!</definedName>
    <definedName name="ACI_name" localSheetId="5">'Transmission allocation'!#REF!</definedName>
    <definedName name="ACI_name">'Labour costs and volumes'!#REF!</definedName>
    <definedName name="ACI_number" localSheetId="6">'Access allocation'!#REF!</definedName>
    <definedName name="ACI_number" localSheetId="4">'Balance sheet items'!#REF!</definedName>
    <definedName name="ACI_number" localSheetId="3">'Other OPEX'!#REF!</definedName>
    <definedName name="ACI_number" localSheetId="8">'Routing factors'!#REF!</definedName>
    <definedName name="ACI_number" localSheetId="7">'Service volumes'!#REF!</definedName>
    <definedName name="ACI_number" localSheetId="5">'Transmission allocation'!#REF!</definedName>
    <definedName name="ACI_number">'Labour costs and volumes'!#REF!</definedName>
    <definedName name="ACM_name" localSheetId="6">'Access allocation'!#REF!</definedName>
    <definedName name="ACM_name" localSheetId="4">'Balance sheet items'!$C$13:$C$22</definedName>
    <definedName name="ACM_name" localSheetId="3">'Other OPEX'!$C$13:$C$22</definedName>
    <definedName name="ACM_name" localSheetId="8">'Routing factors'!#REF!</definedName>
    <definedName name="ACM_name" localSheetId="7">'Service volumes'!$C$13:$C$26</definedName>
    <definedName name="ACM_name" localSheetId="5">'Transmission allocation'!$C$27:$C$60</definedName>
    <definedName name="ACM_name">'Labour costs and volumes'!$C$13:$C$22</definedName>
    <definedName name="ACM_number" localSheetId="6">'Access allocation'!#REF!</definedName>
    <definedName name="ACM_number" localSheetId="4">'Balance sheet items'!$B$13:$B$22</definedName>
    <definedName name="ACM_number" localSheetId="3">'Other OPEX'!$B$13:$B$22</definedName>
    <definedName name="ACM_number" localSheetId="8">'Routing factors'!#REF!</definedName>
    <definedName name="ACM_number" localSheetId="7">'Service volumes'!$B$13:$B$26</definedName>
    <definedName name="ACM_number" localSheetId="5">'Transmission allocation'!$B$27:$B$60</definedName>
    <definedName name="ACM_number">'Labour costs and volumes'!$B$13:$B$22</definedName>
    <definedName name="ACN_name" localSheetId="6">'Access allocation'!#REF!</definedName>
    <definedName name="ACN_name" localSheetId="4">'Balance sheet items'!#REF!</definedName>
    <definedName name="ACN_name" localSheetId="3">'Other OPEX'!#REF!</definedName>
    <definedName name="ACN_name" localSheetId="8">'Routing factors'!#REF!</definedName>
    <definedName name="ACN_name" localSheetId="7">'Service volumes'!#REF!</definedName>
    <definedName name="ACN_name" localSheetId="5">'Transmission allocation'!#REF!</definedName>
    <definedName name="ACN_name">'Labour costs and volumes'!#REF!</definedName>
    <definedName name="ACN_number" localSheetId="6">'Access allocation'!#REF!</definedName>
    <definedName name="ACN_number" localSheetId="4">'Balance sheet items'!#REF!</definedName>
    <definedName name="ACN_number" localSheetId="3">'Other OPEX'!#REF!</definedName>
    <definedName name="ACN_number" localSheetId="8">'Routing factors'!#REF!</definedName>
    <definedName name="ACN_number" localSheetId="7">'Service volumes'!#REF!</definedName>
    <definedName name="ACN_number" localSheetId="5">'Transmission allocation'!#REF!</definedName>
    <definedName name="ACN_number">'Labour costs and volumes'!#REF!</definedName>
    <definedName name="dates">'Cover'!$D$70:$I$70</definedName>
    <definedName name="_xlnm.Print_Area" localSheetId="1">'Contact_details'!$A$1:$M$42</definedName>
    <definedName name="_xlnm.Print_Area" localSheetId="0">'Cover'!$A$1:$J$86</definedName>
  </definedNames>
  <calcPr calcMode="autoNoTable" fullCalcOnLoad="1"/>
</workbook>
</file>

<file path=xl/sharedStrings.xml><?xml version="1.0" encoding="utf-8"?>
<sst xmlns="http://schemas.openxmlformats.org/spreadsheetml/2006/main" count="824" uniqueCount="551">
  <si>
    <t>Project manager:</t>
  </si>
  <si>
    <t>Consultant:</t>
  </si>
  <si>
    <t>Date of creation:</t>
  </si>
  <si>
    <t>Input cells</t>
  </si>
  <si>
    <t>Calculation cells</t>
  </si>
  <si>
    <t xml:space="preserve">Project name: </t>
  </si>
  <si>
    <t>Project code:</t>
  </si>
  <si>
    <t>Version log</t>
  </si>
  <si>
    <t>Date</t>
  </si>
  <si>
    <t>User</t>
  </si>
  <si>
    <t>Action</t>
  </si>
  <si>
    <t>Help cells</t>
  </si>
  <si>
    <t>For calculations</t>
  </si>
  <si>
    <t xml:space="preserve">TATT LRIC and cost models </t>
  </si>
  <si>
    <t>P08-1236</t>
  </si>
  <si>
    <t>Formatting guide</t>
  </si>
  <si>
    <t>Spreadsheet purpose</t>
  </si>
  <si>
    <t>Spreadsheet contents</t>
  </si>
  <si>
    <t>Cover sheet</t>
  </si>
  <si>
    <t>Spare 1</t>
  </si>
  <si>
    <t>Spare 2</t>
  </si>
  <si>
    <t>Spare 3</t>
  </si>
  <si>
    <t>Spare 4</t>
  </si>
  <si>
    <t>Spare 5</t>
  </si>
  <si>
    <t>Example</t>
  </si>
  <si>
    <t>Type description of asset</t>
  </si>
  <si>
    <t>Sheet name</t>
  </si>
  <si>
    <t>Description</t>
  </si>
  <si>
    <t>Cover</t>
  </si>
  <si>
    <t>Concessionaires are requested to enter data in these cells</t>
  </si>
  <si>
    <t>Instructions and guidance notes for concessionaires</t>
  </si>
  <si>
    <t>Formatting type</t>
  </si>
  <si>
    <t>Cell values calculated by the spreadsheet - these cells should not be altered by concessionaires</t>
  </si>
  <si>
    <t>Martin Duckworth, Frontier Economics</t>
  </si>
  <si>
    <t>Concessionaire contact details</t>
  </si>
  <si>
    <t>Main point of contact</t>
  </si>
  <si>
    <t>Name</t>
  </si>
  <si>
    <t>Role</t>
  </si>
  <si>
    <t>E-mail address</t>
  </si>
  <si>
    <t>Phone number</t>
  </si>
  <si>
    <t>Please enter contact details for the main point of contact and any other relevant people who can assist in providing clarifications on data provided if required.</t>
  </si>
  <si>
    <t>Concessionaire name</t>
  </si>
  <si>
    <t>Contact for financial information</t>
  </si>
  <si>
    <t>Contact for technical network information</t>
  </si>
  <si>
    <t>Information required</t>
  </si>
  <si>
    <t>Please type in yellow cells</t>
  </si>
  <si>
    <t>Version history, spreadsheet description (purpose and contents).  Concessionaires are requested to update the version history table when submitting data to the Authority</t>
  </si>
  <si>
    <t xml:space="preserve">Concessionaires are requested to provide contact details for the main people involved in the data collection should clarifications on data submitted be required. </t>
  </si>
  <si>
    <t>[First name] [Surname]</t>
  </si>
  <si>
    <t>[Job title/ description]</t>
  </si>
  <si>
    <t>[e-mail address]</t>
  </si>
  <si>
    <t>[phone number]</t>
  </si>
  <si>
    <t>[Concessionaire X]</t>
  </si>
  <si>
    <t xml:space="preserve">Digital local exchange </t>
  </si>
  <si>
    <t>Digital tandem exchange</t>
  </si>
  <si>
    <t>International switch centre (ISC)</t>
  </si>
  <si>
    <t>Intelligent network platform (IN)</t>
  </si>
  <si>
    <t>Time period covered</t>
  </si>
  <si>
    <t>Balance sheet</t>
  </si>
  <si>
    <t>GPR, GGSN and SGSN</t>
  </si>
  <si>
    <t>BTS to BSC link</t>
  </si>
  <si>
    <t>VOIP soft switch or media gateway</t>
  </si>
  <si>
    <t>Cable headend equipment - Telephony</t>
  </si>
  <si>
    <t>Packet switched aggregation node</t>
  </si>
  <si>
    <t>Broadband remote access server</t>
  </si>
  <si>
    <t>Notes</t>
  </si>
  <si>
    <t>Spreadsheet developed to prepare formal data request</t>
  </si>
  <si>
    <t>Start of financial reporting year</t>
  </si>
  <si>
    <t>MAR</t>
  </si>
  <si>
    <t>JAN</t>
  </si>
  <si>
    <t>FEB</t>
  </si>
  <si>
    <t>APR</t>
  </si>
  <si>
    <t>MAY</t>
  </si>
  <si>
    <t>JUN</t>
  </si>
  <si>
    <t>JUL</t>
  </si>
  <si>
    <t>AUG</t>
  </si>
  <si>
    <t>SEP</t>
  </si>
  <si>
    <t>OCT</t>
  </si>
  <si>
    <t>NOV</t>
  </si>
  <si>
    <t>DEC</t>
  </si>
  <si>
    <t>Lookup table for dates used in model</t>
  </si>
  <si>
    <t>Please select starting month of the statutory accounts from the drop down menu in the yellow cell.</t>
  </si>
  <si>
    <t>Dates used in model (named range)</t>
  </si>
  <si>
    <t>Contact_details</t>
  </si>
  <si>
    <t>MSAN</t>
  </si>
  <si>
    <t>Remote concentrator</t>
  </si>
  <si>
    <t>Packet switched  router</t>
  </si>
  <si>
    <t>LRIC Data Template</t>
  </si>
  <si>
    <t>Labour costs and volumes</t>
  </si>
  <si>
    <t>Year</t>
  </si>
  <si>
    <t>Number of employees (Full Time Equivalents)</t>
  </si>
  <si>
    <t>Number of workstations (PCs/laptops)</t>
  </si>
  <si>
    <t>Total pay costs (TT$)</t>
  </si>
  <si>
    <t>Number of vehicles used (units)</t>
  </si>
  <si>
    <t>NA01</t>
  </si>
  <si>
    <t>NA02</t>
  </si>
  <si>
    <t>NA03</t>
  </si>
  <si>
    <t>NA04</t>
  </si>
  <si>
    <t>NA05</t>
  </si>
  <si>
    <t>NA06</t>
  </si>
  <si>
    <t>NA07</t>
  </si>
  <si>
    <t>NA08</t>
  </si>
  <si>
    <t>NA09</t>
  </si>
  <si>
    <t>NA10</t>
  </si>
  <si>
    <t>Network executive management</t>
  </si>
  <si>
    <t>Network strategy, planning and procurement</t>
  </si>
  <si>
    <t>Network management</t>
  </si>
  <si>
    <t>Network field operations - outside plant</t>
  </si>
  <si>
    <t>Network field operations - other</t>
  </si>
  <si>
    <t>Activity Category number</t>
  </si>
  <si>
    <t>Activity category description</t>
  </si>
  <si>
    <t>Management of network activities and staff</t>
  </si>
  <si>
    <t>Day to day management of the functions of the network</t>
  </si>
  <si>
    <t>Installation, repair, provisioning and maintenance of equipment not housed in network buildings such as cables, duct, masts, street cabin</t>
  </si>
  <si>
    <t>Installation, repair, provisioning and maintenance of equipment housed in network buildings</t>
  </si>
  <si>
    <t>Costs and volumes by department</t>
  </si>
  <si>
    <t>Marketing and communications</t>
  </si>
  <si>
    <t>Sales</t>
  </si>
  <si>
    <t>Customer care</t>
  </si>
  <si>
    <t>Billing and collection</t>
  </si>
  <si>
    <t>Wholesale product management</t>
  </si>
  <si>
    <t>Retail product management</t>
  </si>
  <si>
    <t>Design and management of products, including pricing</t>
  </si>
  <si>
    <t>Design, commissioning and management of marketing and communications</t>
  </si>
  <si>
    <t>Management of existing customer for fault repairs, billing inquiries, changes to services etc,</t>
  </si>
  <si>
    <t>Any staff dedicated to management of wholesale/interconnection realtionships with other operators</t>
  </si>
  <si>
    <t>HR Services and training</t>
  </si>
  <si>
    <t>Finance</t>
  </si>
  <si>
    <t>IT</t>
  </si>
  <si>
    <t>Procurement</t>
  </si>
  <si>
    <t>General management, Corporate Affairs and Regulatory</t>
  </si>
  <si>
    <t>Facilities management</t>
  </si>
  <si>
    <t>Procurement of non-network goods and services</t>
  </si>
  <si>
    <t>Management of billing and collection from customers</t>
  </si>
  <si>
    <t>Management of non network buildings and associated facilities</t>
  </si>
  <si>
    <t>Recruitment, training and human resources functions</t>
  </si>
  <si>
    <t>Accountancy, treasury and finance functions including budgeting</t>
  </si>
  <si>
    <t>Provision of central IT functions and support of internal networks and workstations</t>
  </si>
  <si>
    <t>Overall management of the concessionaire and relationship with the regulator</t>
  </si>
  <si>
    <t>NET01</t>
  </si>
  <si>
    <t>NET02</t>
  </si>
  <si>
    <t>NET03</t>
  </si>
  <si>
    <t>NET04</t>
  </si>
  <si>
    <t>NET05</t>
  </si>
  <si>
    <t>NET06</t>
  </si>
  <si>
    <t>NET07</t>
  </si>
  <si>
    <t>NET08</t>
  </si>
  <si>
    <t>NET09</t>
  </si>
  <si>
    <t>NET10</t>
  </si>
  <si>
    <t>Utilities (energy and fuel)</t>
  </si>
  <si>
    <t>Site rental costs</t>
  </si>
  <si>
    <t>Network maintenance fees</t>
  </si>
  <si>
    <t>Frequency fees</t>
  </si>
  <si>
    <t>Other regulatory fees</t>
  </si>
  <si>
    <t>Network insurance costs</t>
  </si>
  <si>
    <t>Leased transmission</t>
  </si>
  <si>
    <t>Leased building (co-location) space</t>
  </si>
  <si>
    <t>Leased mast/tower (sharing)</t>
  </si>
  <si>
    <t>Other network costs</t>
  </si>
  <si>
    <t>NET11</t>
  </si>
  <si>
    <t>NET12</t>
  </si>
  <si>
    <t>NET13</t>
  </si>
  <si>
    <t>NET14</t>
  </si>
  <si>
    <t>NET15</t>
  </si>
  <si>
    <t>Other operational expenditure</t>
  </si>
  <si>
    <t>OPEX category number</t>
  </si>
  <si>
    <t>OPEX category description</t>
  </si>
  <si>
    <t>Energy, fuel and other utilities required for network equipment</t>
  </si>
  <si>
    <t>Rental of sites for buildings and external equipment</t>
  </si>
  <si>
    <t>Fees for 3rd party maintenance of equipment</t>
  </si>
  <si>
    <t>Fees for usage of frequency</t>
  </si>
  <si>
    <t>Other fees paid to the regulator</t>
  </si>
  <si>
    <t>Costs of insurance for network equipment</t>
  </si>
  <si>
    <t>Other operational expenditure for the network not specified</t>
  </si>
  <si>
    <t>Network transportation</t>
  </si>
  <si>
    <t>Cost of transmission links leased from other concessionaires in Trinidad</t>
  </si>
  <si>
    <t>Costs of leasing buildings or space within buildings</t>
  </si>
  <si>
    <t>Costs of leasing space on mast/towers operated by other concessionaires</t>
  </si>
  <si>
    <t>Operational expenditure</t>
  </si>
  <si>
    <t>GA01</t>
  </si>
  <si>
    <t>GA02</t>
  </si>
  <si>
    <t>GA03</t>
  </si>
  <si>
    <t>GA04</t>
  </si>
  <si>
    <t>GA05</t>
  </si>
  <si>
    <t>GA06</t>
  </si>
  <si>
    <t>GA07</t>
  </si>
  <si>
    <t>GA08</t>
  </si>
  <si>
    <t>GA09</t>
  </si>
  <si>
    <t>GA10</t>
  </si>
  <si>
    <t>Building rent (non network)</t>
  </si>
  <si>
    <t>Building expenses (non network)</t>
  </si>
  <si>
    <t>Consumables</t>
  </si>
  <si>
    <t>Insurance costs (non-network)</t>
  </si>
  <si>
    <t>Travel expenses</t>
  </si>
  <si>
    <t>Other G&amp;A</t>
  </si>
  <si>
    <t>Rent on offices and other non-network buildings</t>
  </si>
  <si>
    <t>Utlities and other costs of non-network accomodation</t>
  </si>
  <si>
    <t>Cost of consumables</t>
  </si>
  <si>
    <t>Insurance for non-network assets and activities</t>
  </si>
  <si>
    <t>Travel costs</t>
  </si>
  <si>
    <t>Other general and administrative opex</t>
  </si>
  <si>
    <t>Equipment buy in costs</t>
  </si>
  <si>
    <t>Fixed termination</t>
  </si>
  <si>
    <t>International termination</t>
  </si>
  <si>
    <t>Mobile termination</t>
  </si>
  <si>
    <t>Roaming charges</t>
  </si>
  <si>
    <t>Number portability database queries</t>
  </si>
  <si>
    <t>Distribution costs</t>
  </si>
  <si>
    <t>Marketing and promotions costs</t>
  </si>
  <si>
    <t>Printing, Delivery and collection costs</t>
  </si>
  <si>
    <t>Bad debt</t>
  </si>
  <si>
    <t>SA01</t>
  </si>
  <si>
    <t>SA02</t>
  </si>
  <si>
    <t>SA03</t>
  </si>
  <si>
    <t>SA04</t>
  </si>
  <si>
    <t>SA05</t>
  </si>
  <si>
    <t>SA06</t>
  </si>
  <si>
    <t>SA07</t>
  </si>
  <si>
    <t>SA08</t>
  </si>
  <si>
    <t>SA09</t>
  </si>
  <si>
    <t>SA10</t>
  </si>
  <si>
    <t>Customer acquisition costs</t>
  </si>
  <si>
    <t>Direct costs of acquiring new customers</t>
  </si>
  <si>
    <t>Costs of equipmetn for sale to customers</t>
  </si>
  <si>
    <t>Cost of termination on fixed networks in Trinidad</t>
  </si>
  <si>
    <t>Costs of terminating on networks outside Trinidad</t>
  </si>
  <si>
    <t>Costs of termination on mobile networks in Trinidad</t>
  </si>
  <si>
    <t>Raoming charges for use of overseas networks by Trinidad subscribers</t>
  </si>
  <si>
    <t>Costs of distributing equipment</t>
  </si>
  <si>
    <t>Cost of number portability look ups</t>
  </si>
  <si>
    <t>Cost of printing and distributing bills and finance costs for collecting revenues</t>
  </si>
  <si>
    <t>Cosst of marketing and advertising</t>
  </si>
  <si>
    <t>Total Opex (TT$)</t>
  </si>
  <si>
    <t>Please include all direct labour costs in pay costs (salaries, benefits, bonuses etc.)</t>
  </si>
  <si>
    <t>BS01</t>
  </si>
  <si>
    <t>Cash and cash equivalents</t>
  </si>
  <si>
    <t>BS02</t>
  </si>
  <si>
    <t>Investments</t>
  </si>
  <si>
    <t>BS03</t>
  </si>
  <si>
    <t>Inventory - Network</t>
  </si>
  <si>
    <t>BS04</t>
  </si>
  <si>
    <t>Inventory - Non Network</t>
  </si>
  <si>
    <t>BS05</t>
  </si>
  <si>
    <t>AR - Wholesale</t>
  </si>
  <si>
    <t>BS06</t>
  </si>
  <si>
    <t>AR - Retail</t>
  </si>
  <si>
    <t>BS07</t>
  </si>
  <si>
    <t>Short term loans</t>
  </si>
  <si>
    <t>BS08</t>
  </si>
  <si>
    <t>AP - Employees</t>
  </si>
  <si>
    <t>BS09</t>
  </si>
  <si>
    <t>AP - Trade Creditors</t>
  </si>
  <si>
    <t>BS10</t>
  </si>
  <si>
    <t>Provisions</t>
  </si>
  <si>
    <t>BS11</t>
  </si>
  <si>
    <t>Vat Payable</t>
  </si>
  <si>
    <t>BS12</t>
  </si>
  <si>
    <t>Vat Receivable</t>
  </si>
  <si>
    <t>BS13</t>
  </si>
  <si>
    <t>Deferred Income</t>
  </si>
  <si>
    <t>BS14</t>
  </si>
  <si>
    <t>BS15</t>
  </si>
  <si>
    <t>Current assets and liabilities</t>
  </si>
  <si>
    <t>Balance sheet category number</t>
  </si>
  <si>
    <t>Balance sheet category description</t>
  </si>
  <si>
    <t>Opening value (TT$)</t>
  </si>
  <si>
    <t>Closing value (TT$)</t>
  </si>
  <si>
    <t>Average value in year (TT$)</t>
  </si>
  <si>
    <t>Transmission allocation</t>
  </si>
  <si>
    <t>Network element number</t>
  </si>
  <si>
    <t>Network element description</t>
  </si>
  <si>
    <t>TR-N1-N2</t>
  </si>
  <si>
    <t>Transmission N1-N2</t>
  </si>
  <si>
    <t>TR-N2-N2</t>
  </si>
  <si>
    <t>Transmission N2-N2</t>
  </si>
  <si>
    <t>TR-N2-N3</t>
  </si>
  <si>
    <t>Transmission N2-N3</t>
  </si>
  <si>
    <t>TR-N3-N3</t>
  </si>
  <si>
    <t>Transmission N3-N3</t>
  </si>
  <si>
    <t>TR-N3-N4</t>
  </si>
  <si>
    <t>Transmission N3-N4</t>
  </si>
  <si>
    <t>TR-IX</t>
  </si>
  <si>
    <t>Transmission interconnection links</t>
  </si>
  <si>
    <t>TR-INT</t>
  </si>
  <si>
    <t>Transmission international</t>
  </si>
  <si>
    <t>Transmission to another network in Trinidad</t>
  </si>
  <si>
    <t>TR-BSS</t>
  </si>
  <si>
    <t>BSS transmission</t>
  </si>
  <si>
    <t>TR-BSS-MSC</t>
  </si>
  <si>
    <t>BSS-MSC transmission</t>
  </si>
  <si>
    <t>TR-MSC-MSC</t>
  </si>
  <si>
    <t>MSC-MSC transmission</t>
  </si>
  <si>
    <t>TR-MPD</t>
  </si>
  <si>
    <t>MPD transmission</t>
  </si>
  <si>
    <t>Backhaul from BTS to BSC</t>
  </si>
  <si>
    <t>TR-B1-B2</t>
  </si>
  <si>
    <t>Transmission B1-B2</t>
  </si>
  <si>
    <t>TR-B2-B3</t>
  </si>
  <si>
    <t>Transmission B2-B3</t>
  </si>
  <si>
    <t>TR-B3-B4</t>
  </si>
  <si>
    <t>Transmission B3-B4</t>
  </si>
  <si>
    <t>Voice (TDM) transmission between remote concentrators and local switches (or other concentrators)</t>
  </si>
  <si>
    <t>Voice (TDM) transmission between 2 local switches</t>
  </si>
  <si>
    <t>Voice (TDM) transmission between 2 tandem switches</t>
  </si>
  <si>
    <t>Voice (TDM) transmission between a local switch and a tandem switch</t>
  </si>
  <si>
    <t>Mobile packet data transmission</t>
  </si>
  <si>
    <t>Voice (TDM) transmission between a tandem switch and an international gateway</t>
  </si>
  <si>
    <t>Packet data transmission between DSLAM/MSAN and aggregation nodes</t>
  </si>
  <si>
    <t>Packet data transmission between  aggregation nodes and routers</t>
  </si>
  <si>
    <t>Packet data transmission between   routers</t>
  </si>
  <si>
    <t>Voice and SMS transmission between BSC and MSC</t>
  </si>
  <si>
    <t>Voice and SMS transmission between MSCs</t>
  </si>
  <si>
    <t>Spare</t>
  </si>
  <si>
    <t>TR-spare</t>
  </si>
  <si>
    <t>TR-LL</t>
  </si>
  <si>
    <t>Transmission leased lines</t>
  </si>
  <si>
    <t>Transmission for the purposes of providing wholesale or retail leased lines</t>
  </si>
  <si>
    <t>Service volumes</t>
  </si>
  <si>
    <t>Service number</t>
  </si>
  <si>
    <t>Service description</t>
  </si>
  <si>
    <t>Units</t>
  </si>
  <si>
    <t>Volume</t>
  </si>
  <si>
    <t>FAS01</t>
  </si>
  <si>
    <t>Narrowband PSTN access line</t>
  </si>
  <si>
    <t>FAS02</t>
  </si>
  <si>
    <t>Narrowband ISDN BRA line</t>
  </si>
  <si>
    <t>FAS03</t>
  </si>
  <si>
    <t>Broadband access line (assymmetric)</t>
  </si>
  <si>
    <t>FAS04</t>
  </si>
  <si>
    <t>Broadcast television subscriber</t>
  </si>
  <si>
    <t>FAS05</t>
  </si>
  <si>
    <t>Metro ethernet access</t>
  </si>
  <si>
    <t>FAS06</t>
  </si>
  <si>
    <t>Fully unbundled loop</t>
  </si>
  <si>
    <t>FAS07</t>
  </si>
  <si>
    <t>Shared access unbundled loop</t>
  </si>
  <si>
    <t>FAS08</t>
  </si>
  <si>
    <t>Domestic retail leased circuit</t>
  </si>
  <si>
    <t>FAS09</t>
  </si>
  <si>
    <t>International retail leased circuit</t>
  </si>
  <si>
    <t>FAS10</t>
  </si>
  <si>
    <t>Domestic wholesale leased circuit</t>
  </si>
  <si>
    <t>FAS11</t>
  </si>
  <si>
    <t>International wholesale leased circuit</t>
  </si>
  <si>
    <t>FAS12</t>
  </si>
  <si>
    <t>Wholesale partial private circuit - local end</t>
  </si>
  <si>
    <t>FAS13</t>
  </si>
  <si>
    <t>Wholesale partial private circuit - trunk  segment</t>
  </si>
  <si>
    <t>FAS14</t>
  </si>
  <si>
    <t>Number of lines</t>
  </si>
  <si>
    <t>Number of channels</t>
  </si>
  <si>
    <t>T1-equivalents</t>
  </si>
  <si>
    <t>Number of subscribers</t>
  </si>
  <si>
    <t>FAS15</t>
  </si>
  <si>
    <t>FAS16</t>
  </si>
  <si>
    <t>FAS17</t>
  </si>
  <si>
    <t>FAS18</t>
  </si>
  <si>
    <t>FAS19</t>
  </si>
  <si>
    <t>FAS20</t>
  </si>
  <si>
    <t>Fixed call services</t>
  </si>
  <si>
    <t>FCS01</t>
  </si>
  <si>
    <t>FCS02</t>
  </si>
  <si>
    <t>FCS03</t>
  </si>
  <si>
    <t>FCS04</t>
  </si>
  <si>
    <t>FCS05</t>
  </si>
  <si>
    <t>FCS06</t>
  </si>
  <si>
    <t>FCS07</t>
  </si>
  <si>
    <t>FCS08</t>
  </si>
  <si>
    <t>FCS09</t>
  </si>
  <si>
    <t>FCS10</t>
  </si>
  <si>
    <t>FCS11</t>
  </si>
  <si>
    <t>FCS12</t>
  </si>
  <si>
    <t>FCS13</t>
  </si>
  <si>
    <t>FCS14</t>
  </si>
  <si>
    <t>FCS15</t>
  </si>
  <si>
    <t>FCS16</t>
  </si>
  <si>
    <t>FCS17</t>
  </si>
  <si>
    <t>FCS18</t>
  </si>
  <si>
    <t>FCS19</t>
  </si>
  <si>
    <t>FCS20</t>
  </si>
  <si>
    <t>Voice - fixed to fixed (onnet)</t>
  </si>
  <si>
    <t>Voice - fixed to fixed (offnet)</t>
  </si>
  <si>
    <t>International call from fixed</t>
  </si>
  <si>
    <t>Call to domestic mobile from fixed</t>
  </si>
  <si>
    <t>Dial up Internet access from fixed</t>
  </si>
  <si>
    <t>Other retail calls from fixed</t>
  </si>
  <si>
    <t>Wholesale domestic fixed call origination</t>
  </si>
  <si>
    <t>Wholesale internation fixed call origination</t>
  </si>
  <si>
    <t>Domestic fixed call termination</t>
  </si>
  <si>
    <t>International fixed call termination</t>
  </si>
  <si>
    <t>Transit between domestic operators</t>
  </si>
  <si>
    <t>Transit from international to domestic</t>
  </si>
  <si>
    <t>Transit from domestic to international</t>
  </si>
  <si>
    <t>Minutes (per second basis)</t>
  </si>
  <si>
    <t>Mobile services</t>
  </si>
  <si>
    <t>MOB01</t>
  </si>
  <si>
    <t>MOB02</t>
  </si>
  <si>
    <t>MOB03</t>
  </si>
  <si>
    <t>MOB04</t>
  </si>
  <si>
    <t>MOB05</t>
  </si>
  <si>
    <t>MOB06</t>
  </si>
  <si>
    <t>MOB07</t>
  </si>
  <si>
    <t>MOB08</t>
  </si>
  <si>
    <t>MOB09</t>
  </si>
  <si>
    <t>MOB10</t>
  </si>
  <si>
    <t>MOB11</t>
  </si>
  <si>
    <t>MOB12</t>
  </si>
  <si>
    <t>MOB13</t>
  </si>
  <si>
    <t>MOB14</t>
  </si>
  <si>
    <t>MOB15</t>
  </si>
  <si>
    <t>MOB16</t>
  </si>
  <si>
    <t>MOB17</t>
  </si>
  <si>
    <t>MOB18</t>
  </si>
  <si>
    <t>MOB19</t>
  </si>
  <si>
    <t>MOB20</t>
  </si>
  <si>
    <t>Mobile subscribers (active)</t>
  </si>
  <si>
    <t>Mobile to mobile voice calls - on-net</t>
  </si>
  <si>
    <t>Mobile to mobile voice calls - domestic off net</t>
  </si>
  <si>
    <t>Mobile to fixed calls - domestic</t>
  </si>
  <si>
    <t>Mobile to international calls</t>
  </si>
  <si>
    <t>Domestic mobile call termination</t>
  </si>
  <si>
    <t>International call termination</t>
  </si>
  <si>
    <t>Messages</t>
  </si>
  <si>
    <t>Mbytes</t>
  </si>
  <si>
    <t>Fixed access services</t>
  </si>
  <si>
    <t>Wholesale mobile call origination - domestic</t>
  </si>
  <si>
    <t>Wholesale mobile call origination - international</t>
  </si>
  <si>
    <t>SMS - originated</t>
  </si>
  <si>
    <t>SMS - terminated</t>
  </si>
  <si>
    <t>MMS - originated</t>
  </si>
  <si>
    <t>MMS - termination</t>
  </si>
  <si>
    <t>Packet switched data (GPRS)</t>
  </si>
  <si>
    <t>Packet switched data (EVDO)</t>
  </si>
  <si>
    <t>Service type</t>
  </si>
  <si>
    <t>BSC</t>
  </si>
  <si>
    <t>MSC</t>
  </si>
  <si>
    <t>Routing factors</t>
  </si>
  <si>
    <t>Domestic portion of international link (e.g. backhaul from cable landing station)</t>
  </si>
  <si>
    <t>N1</t>
  </si>
  <si>
    <t>N2</t>
  </si>
  <si>
    <t>N3</t>
  </si>
  <si>
    <t>N4</t>
  </si>
  <si>
    <t>VOIP</t>
  </si>
  <si>
    <t>IN</t>
  </si>
  <si>
    <t>CHET</t>
  </si>
  <si>
    <t>BRAS</t>
  </si>
  <si>
    <t xml:space="preserve">Concessionaires should include the numebr of times on averaeg that a given call/traffic type uses each </t>
  </si>
  <si>
    <t>BTS</t>
  </si>
  <si>
    <t>Base station</t>
  </si>
  <si>
    <t xml:space="preserve">Base station controller </t>
  </si>
  <si>
    <t>Mobile switching centre</t>
  </si>
  <si>
    <t>MPD</t>
  </si>
  <si>
    <t>Short message service centre</t>
  </si>
  <si>
    <t>SMSC</t>
  </si>
  <si>
    <t>Voice mail system</t>
  </si>
  <si>
    <t>VMS</t>
  </si>
  <si>
    <t>TR-BTC-BSC</t>
  </si>
  <si>
    <t>Other services</t>
  </si>
  <si>
    <t>Including legacy packet data services (x25, Frame Relay, etc.)</t>
  </si>
  <si>
    <t>PM01</t>
  </si>
  <si>
    <t>PM02</t>
  </si>
  <si>
    <t>PM03</t>
  </si>
  <si>
    <t>PM04</t>
  </si>
  <si>
    <t>PM05</t>
  </si>
  <si>
    <t>PM06</t>
  </si>
  <si>
    <t>PM07</t>
  </si>
  <si>
    <t>PM08</t>
  </si>
  <si>
    <t>PM09</t>
  </si>
  <si>
    <t>PM10</t>
  </si>
  <si>
    <t>Total capacity (T1/E1 equivalents)</t>
  </si>
  <si>
    <t>Total capacity by length (T1/E1 km equivalents)</t>
  </si>
  <si>
    <t>TR-TV</t>
  </si>
  <si>
    <t>TV Transmission</t>
  </si>
  <si>
    <t>Transmission for broadcast and unicast television transmission including IPTV</t>
  </si>
  <si>
    <t>TR-Ethernet</t>
  </si>
  <si>
    <t>Ethernet transmission</t>
  </si>
  <si>
    <t>Transmission for end user Ethernet services</t>
  </si>
  <si>
    <t>COS01</t>
  </si>
  <si>
    <t>COS02</t>
  </si>
  <si>
    <t>COS03</t>
  </si>
  <si>
    <t>COS04</t>
  </si>
  <si>
    <t>COS05</t>
  </si>
  <si>
    <t>COS06</t>
  </si>
  <si>
    <t>COS07</t>
  </si>
  <si>
    <t>COS08</t>
  </si>
  <si>
    <t>COS09</t>
  </si>
  <si>
    <t>COS10</t>
  </si>
  <si>
    <t>COS11</t>
  </si>
  <si>
    <t>COS12</t>
  </si>
  <si>
    <t>COS13</t>
  </si>
  <si>
    <t>COS14</t>
  </si>
  <si>
    <t>COS15</t>
  </si>
  <si>
    <t>Co-axial network</t>
  </si>
  <si>
    <t>Broadcast television and NVOD</t>
  </si>
  <si>
    <t>IP (broadband/voice/VOD)</t>
  </si>
  <si>
    <t>Optical node to distribution hub</t>
  </si>
  <si>
    <t>Number of channels (downstream)</t>
  </si>
  <si>
    <t>Transport Ring (head end to distribution hubs)</t>
  </si>
  <si>
    <t>TDM (e.g. SDH) network</t>
  </si>
  <si>
    <t>NGN (e.g. Ethernet) network</t>
  </si>
  <si>
    <t xml:space="preserve">Total number of links </t>
  </si>
  <si>
    <t>Total link length</t>
  </si>
  <si>
    <t>Access allocation</t>
  </si>
  <si>
    <t>Voice codec rate</t>
  </si>
  <si>
    <t>Busy hour calling rate</t>
  </si>
  <si>
    <t>Erlangs</t>
  </si>
  <si>
    <t>kbit/s</t>
  </si>
  <si>
    <t>Mbit/s</t>
  </si>
  <si>
    <t>Number of voice subscribers</t>
  </si>
  <si>
    <t>Busy hour voice capacity</t>
  </si>
  <si>
    <t>Thousands</t>
  </si>
  <si>
    <t>Parameter</t>
  </si>
  <si>
    <t>Downstream access network</t>
  </si>
  <si>
    <t>Upstream access network</t>
  </si>
  <si>
    <t>Capacity (Mbit/s)</t>
  </si>
  <si>
    <t>Capacity used by application</t>
  </si>
  <si>
    <t>Infrastructure used</t>
  </si>
  <si>
    <t>km of duct</t>
  </si>
  <si>
    <t>km of fibre pair</t>
  </si>
  <si>
    <t>CATV Access Network Allocation</t>
  </si>
  <si>
    <t>TR-FWA</t>
  </si>
  <si>
    <t>Backhaul from fixed wireless access base stations to core network</t>
  </si>
  <si>
    <t>FWA backhaul</t>
  </si>
  <si>
    <t>Numbers of homes passed</t>
  </si>
  <si>
    <t>Number of homes</t>
  </si>
  <si>
    <t>Numbers of homes connected</t>
  </si>
  <si>
    <t xml:space="preserve">Number of homes connected by HFC network by any services (i.e. CATV, broadband or voice service) </t>
  </si>
  <si>
    <t>Number of homes passed by HFC network. “Homes Passed” are homes that could be easily and inexpensively connected to a cable network where the feeder cable is nearby.</t>
  </si>
  <si>
    <t>This template has been developed to set out the data required for the LRAIC model and to provide guidance to concessionaires on how it should be completed.  The contents of the spreadsheet are set out below and cells where concessionaire input required are highlighted in yellow and accompanied by short guidance notes.  More detailed guidance is provided in the LRAIC specification paper that this spreadsheet accompanies.
If you require further clarification on the data required please contact TATT.</t>
  </si>
  <si>
    <t>Balance sheet items</t>
  </si>
  <si>
    <t>Other OPEX</t>
  </si>
  <si>
    <t>Concessionaires are requested to enter information on direct labour costs, staff numbers and personnel related equipment by department</t>
  </si>
  <si>
    <t>Concessionaires are requested to provide total operating costs for each of the categories listed within the sheet</t>
  </si>
  <si>
    <t>Concessionaires are requested to provide opening and closing values for the balance sheet items listed and to calculate year average values</t>
  </si>
  <si>
    <t>Concessionaires are requested to provide data for each of the different transmission network elements, where relevant to the concessionaire.</t>
  </si>
  <si>
    <t>Concessionaires are requested to provide volumes for fixed access, fixed call and mobile services - both on a retail and wholesale level.</t>
  </si>
  <si>
    <t xml:space="preserve">Concessionaires are requested to enter information on the average use (i.e. routing factors) of network elements by different call types </t>
  </si>
  <si>
    <t>Busy hour broadband capacity (incl. IPTV)</t>
  </si>
  <si>
    <t>Total number of channels (downlink &amp; uplink)</t>
  </si>
  <si>
    <t>Mobile voice and  data services</t>
  </si>
  <si>
    <t>Fixed voice services</t>
  </si>
  <si>
    <t>Fixed data and leased line services</t>
  </si>
  <si>
    <t xml:space="preserve">International and domestic interconnection links </t>
  </si>
  <si>
    <t xml:space="preserve">TV transmission </t>
  </si>
  <si>
    <t xml:space="preserve">Other/spare  </t>
  </si>
  <si>
    <t>Please provide information on the total capacity of links and total capacity distance by network element of relevance to your installed network.</t>
  </si>
  <si>
    <t>per subscriber</t>
  </si>
  <si>
    <t>Number of broadband (incl. IPTV) subscribers</t>
  </si>
  <si>
    <t>VoIP and Broadband Allocation</t>
  </si>
  <si>
    <t>Lasse Nagel, Frontier Economics</t>
  </si>
  <si>
    <t>Concessionaires are requested to provide data on the capacity used on the core and access networks to deliver voice, broadband and/or TV services</t>
  </si>
</sst>
</file>

<file path=xl/styles.xml><?xml version="1.0" encoding="utf-8"?>
<styleSheet xmlns="http://schemas.openxmlformats.org/spreadsheetml/2006/main">
  <numFmts count="40">
    <numFmt numFmtId="5" formatCode="&quot;TT$&quot;#,##0_);\(&quot;TT$&quot;#,##0\)"/>
    <numFmt numFmtId="6" formatCode="&quot;TT$&quot;#,##0_);[Red]\(&quot;TT$&quot;#,##0\)"/>
    <numFmt numFmtId="7" formatCode="&quot;TT$&quot;#,##0.00_);\(&quot;TT$&quot;#,##0.00\)"/>
    <numFmt numFmtId="8" formatCode="&quot;TT$&quot;#,##0.00_);[Red]\(&quot;TT$&quot;#,##0.00\)"/>
    <numFmt numFmtId="42" formatCode="_(&quot;TT$&quot;* #,##0_);_(&quot;TT$&quot;* \(#,##0\);_(&quot;TT$&quot;* &quot;-&quot;_);_(@_)"/>
    <numFmt numFmtId="41" formatCode="_(* #,##0_);_(* \(#,##0\);_(* &quot;-&quot;_);_(@_)"/>
    <numFmt numFmtId="44" formatCode="_(&quot;TT$&quot;* #,##0.00_);_(&quot;TT$&quot;* \(#,##0.00\);_(&quot;T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_-;\-* #,##0.0_-;_-* &quot;-&quot;??_-;_-@_-"/>
    <numFmt numFmtId="183" formatCode="_-* #,##0_-;\-* #,##0_-;_-* &quot;-&quot;??_-;_-@_-"/>
    <numFmt numFmtId="184" formatCode="0.00000000"/>
    <numFmt numFmtId="185" formatCode="0.0000000"/>
    <numFmt numFmtId="186" formatCode="0.000000"/>
    <numFmt numFmtId="187" formatCode="0.00000"/>
    <numFmt numFmtId="188" formatCode="0.0000"/>
    <numFmt numFmtId="189" formatCode="0.000"/>
    <numFmt numFmtId="190" formatCode="_-* #,##0.000_-;\-* #,##0.000_-;_-* &quot;-&quot;??_-;_-@_-"/>
    <numFmt numFmtId="191" formatCode="_-* #,##0.0000_-;\-* #,##0.0000_-;_-* &quot;-&quot;??_-;_-@_-"/>
    <numFmt numFmtId="192" formatCode="_-* #,##0.00000_-;\-* #,##0.00000_-;_-* &quot;-&quot;??_-;_-@_-"/>
    <numFmt numFmtId="193" formatCode="yyyy"/>
    <numFmt numFmtId="194" formatCode="#,##0.00_ ;\-#,##0.00\ "/>
    <numFmt numFmtId="195" formatCode="\ #"/>
  </numFmts>
  <fonts count="48">
    <font>
      <sz val="10"/>
      <name val="Arial"/>
      <family val="0"/>
    </font>
    <font>
      <b/>
      <sz val="16"/>
      <color indexed="9"/>
      <name val="Arial"/>
      <family val="2"/>
    </font>
    <font>
      <b/>
      <sz val="12"/>
      <color indexed="9"/>
      <name val="Arial"/>
      <family val="2"/>
    </font>
    <font>
      <sz val="10"/>
      <color indexed="8"/>
      <name val="Arial"/>
      <family val="2"/>
    </font>
    <font>
      <b/>
      <sz val="10"/>
      <name val="Arial"/>
      <family val="2"/>
    </font>
    <font>
      <u val="single"/>
      <sz val="10"/>
      <color indexed="12"/>
      <name val="Arial"/>
      <family val="2"/>
    </font>
    <font>
      <u val="single"/>
      <sz val="10"/>
      <color indexed="36"/>
      <name val="Arial"/>
      <family val="2"/>
    </font>
    <font>
      <b/>
      <sz val="10"/>
      <color indexed="9"/>
      <name val="Arial"/>
      <family val="2"/>
    </font>
    <font>
      <sz val="8"/>
      <name val="Arial"/>
      <family val="2"/>
    </font>
    <font>
      <i/>
      <sz val="10"/>
      <color indexed="8"/>
      <name val="Arial"/>
      <family val="2"/>
    </font>
    <font>
      <b/>
      <i/>
      <sz val="10"/>
      <name val="Arial"/>
      <family val="2"/>
    </font>
    <font>
      <b/>
      <i/>
      <sz val="10"/>
      <color indexed="8"/>
      <name val="Arial"/>
      <family val="2"/>
    </font>
    <font>
      <b/>
      <u val="single"/>
      <sz val="10"/>
      <name val="Arial"/>
      <family val="2"/>
    </font>
    <font>
      <b/>
      <i/>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43"/>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195" fontId="0" fillId="0" borderId="9">
      <alignment horizontal="left"/>
      <protection/>
    </xf>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67">
    <xf numFmtId="0" fontId="0" fillId="0" borderId="0" xfId="0" applyAlignment="1">
      <alignment/>
    </xf>
    <xf numFmtId="0" fontId="4" fillId="0" borderId="0" xfId="0" applyFont="1" applyAlignment="1">
      <alignment horizontal="center"/>
    </xf>
    <xf numFmtId="0" fontId="0" fillId="0" borderId="0" xfId="0" applyAlignment="1">
      <alignment horizontal="center"/>
    </xf>
    <xf numFmtId="15" fontId="0" fillId="0" borderId="0" xfId="0" applyNumberFormat="1" applyAlignment="1">
      <alignment horizontal="center"/>
    </xf>
    <xf numFmtId="0" fontId="3" fillId="0" borderId="0" xfId="0" applyFont="1" applyFill="1" applyAlignment="1">
      <alignment/>
    </xf>
    <xf numFmtId="0" fontId="1" fillId="33" borderId="0" xfId="0" applyFont="1" applyFill="1" applyAlignment="1">
      <alignment/>
    </xf>
    <xf numFmtId="14" fontId="7" fillId="33" borderId="0" xfId="0" applyNumberFormat="1" applyFont="1" applyFill="1" applyAlignment="1">
      <alignment/>
    </xf>
    <xf numFmtId="0" fontId="7" fillId="33" borderId="0" xfId="0" applyFont="1" applyFill="1" applyAlignment="1">
      <alignment/>
    </xf>
    <xf numFmtId="0" fontId="2" fillId="33" borderId="0" xfId="0" applyFont="1" applyFill="1" applyAlignment="1">
      <alignment/>
    </xf>
    <xf numFmtId="14" fontId="7" fillId="33" borderId="11" xfId="0" applyNumberFormat="1" applyFont="1" applyFill="1" applyBorder="1" applyAlignment="1">
      <alignment/>
    </xf>
    <xf numFmtId="15" fontId="0" fillId="0" borderId="11" xfId="0" applyNumberFormat="1" applyBorder="1" applyAlignment="1">
      <alignment horizontal="center"/>
    </xf>
    <xf numFmtId="0" fontId="0" fillId="0" borderId="11" xfId="0" applyBorder="1" applyAlignment="1">
      <alignment horizontal="center"/>
    </xf>
    <xf numFmtId="0" fontId="0" fillId="0" borderId="11" xfId="0" applyBorder="1" applyAlignment="1">
      <alignment/>
    </xf>
    <xf numFmtId="0" fontId="10" fillId="0" borderId="0" xfId="0" applyFont="1" applyAlignment="1">
      <alignment/>
    </xf>
    <xf numFmtId="0" fontId="3" fillId="0" borderId="11" xfId="0" applyFont="1" applyFill="1" applyBorder="1" applyAlignment="1">
      <alignment vertical="top" wrapText="1"/>
    </xf>
    <xf numFmtId="0" fontId="4" fillId="0" borderId="0" xfId="0" applyFont="1" applyAlignment="1">
      <alignment/>
    </xf>
    <xf numFmtId="0" fontId="0" fillId="34" borderId="11" xfId="0" applyFill="1" applyBorder="1" applyAlignment="1">
      <alignment/>
    </xf>
    <xf numFmtId="0" fontId="9" fillId="0" borderId="0" xfId="0" applyFont="1" applyFill="1" applyAlignment="1">
      <alignment/>
    </xf>
    <xf numFmtId="15" fontId="0" fillId="0" borderId="11" xfId="0" applyNumberFormat="1" applyBorder="1" applyAlignment="1">
      <alignment/>
    </xf>
    <xf numFmtId="15" fontId="0" fillId="34" borderId="11" xfId="0" applyNumberFormat="1" applyFill="1" applyBorder="1" applyAlignment="1">
      <alignment horizontal="center"/>
    </xf>
    <xf numFmtId="0" fontId="0" fillId="34" borderId="11" xfId="0" applyFill="1" applyBorder="1" applyAlignment="1">
      <alignment horizontal="center"/>
    </xf>
    <xf numFmtId="17" fontId="3" fillId="0" borderId="12" xfId="0" applyNumberFormat="1" applyFont="1" applyFill="1" applyBorder="1" applyAlignment="1">
      <alignment/>
    </xf>
    <xf numFmtId="0" fontId="0" fillId="34" borderId="11" xfId="0" applyFill="1" applyBorder="1" applyAlignment="1">
      <alignment wrapText="1"/>
    </xf>
    <xf numFmtId="0" fontId="0" fillId="0" borderId="11" xfId="0" applyFill="1" applyBorder="1" applyAlignment="1">
      <alignment wrapText="1"/>
    </xf>
    <xf numFmtId="0" fontId="3" fillId="0" borderId="0" xfId="0" applyFont="1" applyFill="1" applyAlignment="1">
      <alignment wrapText="1"/>
    </xf>
    <xf numFmtId="14" fontId="7" fillId="33" borderId="0" xfId="0" applyNumberFormat="1" applyFont="1" applyFill="1" applyAlignment="1">
      <alignment wrapText="1"/>
    </xf>
    <xf numFmtId="0" fontId="0" fillId="35" borderId="11" xfId="0" applyFill="1" applyBorder="1" applyAlignment="1">
      <alignment wrapText="1"/>
    </xf>
    <xf numFmtId="0" fontId="3" fillId="0" borderId="0" xfId="0" applyFont="1" applyFill="1" applyBorder="1" applyAlignment="1">
      <alignment vertical="top" wrapText="1"/>
    </xf>
    <xf numFmtId="0" fontId="11" fillId="0" borderId="0" xfId="0" applyFont="1" applyFill="1" applyAlignment="1">
      <alignment/>
    </xf>
    <xf numFmtId="0" fontId="11" fillId="0" borderId="11" xfId="0" applyFont="1" applyFill="1" applyBorder="1" applyAlignment="1">
      <alignment vertical="top" wrapText="1"/>
    </xf>
    <xf numFmtId="17" fontId="0" fillId="0" borderId="11" xfId="0" applyNumberFormat="1" applyBorder="1" applyAlignment="1">
      <alignment horizontal="center"/>
    </xf>
    <xf numFmtId="0" fontId="0" fillId="0" borderId="13" xfId="0" applyBorder="1" applyAlignment="1">
      <alignment/>
    </xf>
    <xf numFmtId="17" fontId="0" fillId="0" borderId="14" xfId="0" applyNumberFormat="1" applyBorder="1" applyAlignment="1">
      <alignment horizontal="center"/>
    </xf>
    <xf numFmtId="17" fontId="0" fillId="0" borderId="15" xfId="0" applyNumberFormat="1" applyBorder="1" applyAlignment="1">
      <alignment horizontal="center"/>
    </xf>
    <xf numFmtId="0" fontId="0" fillId="0" borderId="16" xfId="0" applyBorder="1" applyAlignment="1">
      <alignment/>
    </xf>
    <xf numFmtId="17" fontId="0" fillId="0" borderId="17" xfId="0" applyNumberFormat="1" applyBorder="1" applyAlignment="1">
      <alignment horizontal="center"/>
    </xf>
    <xf numFmtId="0" fontId="0" fillId="0" borderId="18" xfId="0" applyBorder="1" applyAlignment="1">
      <alignment/>
    </xf>
    <xf numFmtId="17" fontId="0" fillId="0" borderId="19" xfId="0" applyNumberFormat="1" applyBorder="1" applyAlignment="1">
      <alignment horizontal="center"/>
    </xf>
    <xf numFmtId="17" fontId="0" fillId="0" borderId="20" xfId="0" applyNumberFormat="1" applyBorder="1" applyAlignment="1">
      <alignment horizontal="center"/>
    </xf>
    <xf numFmtId="0" fontId="12" fillId="0" borderId="0" xfId="0" applyFont="1" applyAlignment="1">
      <alignment/>
    </xf>
    <xf numFmtId="0" fontId="0" fillId="0" borderId="11" xfId="0" applyFont="1" applyFill="1" applyBorder="1" applyAlignment="1">
      <alignment wrapText="1"/>
    </xf>
    <xf numFmtId="14" fontId="7" fillId="33" borderId="0" xfId="0" applyNumberFormat="1" applyFont="1" applyFill="1" applyAlignment="1">
      <alignment horizontal="center" wrapText="1"/>
    </xf>
    <xf numFmtId="0" fontId="3" fillId="34" borderId="11" xfId="0" applyFont="1" applyFill="1" applyBorder="1" applyAlignment="1">
      <alignment horizontal="center" vertical="center" wrapText="1"/>
    </xf>
    <xf numFmtId="0" fontId="3" fillId="34" borderId="11" xfId="0" applyFont="1" applyFill="1" applyBorder="1" applyAlignment="1">
      <alignment horizontal="center" vertical="top" wrapText="1"/>
    </xf>
    <xf numFmtId="17" fontId="3" fillId="0" borderId="11" xfId="0" applyNumberFormat="1" applyFont="1" applyFill="1" applyBorder="1" applyAlignment="1">
      <alignment/>
    </xf>
    <xf numFmtId="14" fontId="7" fillId="33" borderId="0" xfId="0" applyNumberFormat="1" applyFont="1" applyFill="1" applyAlignment="1">
      <alignment vertical="center" wrapText="1"/>
    </xf>
    <xf numFmtId="14" fontId="7" fillId="33" borderId="0" xfId="0" applyNumberFormat="1" applyFont="1" applyFill="1" applyAlignment="1">
      <alignment horizontal="center" vertical="center" wrapText="1"/>
    </xf>
    <xf numFmtId="0" fontId="0" fillId="0" borderId="11" xfId="0" applyFill="1" applyBorder="1" applyAlignment="1">
      <alignment vertical="center" wrapText="1"/>
    </xf>
    <xf numFmtId="0" fontId="0" fillId="0" borderId="11" xfId="0" applyFont="1" applyFill="1" applyBorder="1" applyAlignment="1">
      <alignment vertical="center" wrapText="1"/>
    </xf>
    <xf numFmtId="0" fontId="0" fillId="35" borderId="11" xfId="0" applyFill="1" applyBorder="1" applyAlignment="1">
      <alignment vertical="center" wrapText="1"/>
    </xf>
    <xf numFmtId="14" fontId="7" fillId="33" borderId="21" xfId="0" applyNumberFormat="1" applyFont="1" applyFill="1" applyBorder="1" applyAlignment="1">
      <alignment horizontal="center" vertical="center" wrapText="1"/>
    </xf>
    <xf numFmtId="14" fontId="7" fillId="33" borderId="22" xfId="0" applyNumberFormat="1" applyFont="1" applyFill="1" applyBorder="1" applyAlignment="1">
      <alignment horizontal="center" vertical="center" wrapText="1"/>
    </xf>
    <xf numFmtId="0" fontId="3" fillId="0" borderId="0" xfId="0" applyFont="1" applyFill="1" applyAlignment="1">
      <alignment vertical="center"/>
    </xf>
    <xf numFmtId="0" fontId="2" fillId="33" borderId="0" xfId="0" applyFont="1" applyFill="1" applyAlignment="1">
      <alignment vertical="center"/>
    </xf>
    <xf numFmtId="0" fontId="13" fillId="0" borderId="0" xfId="0" applyFont="1" applyFill="1" applyAlignment="1">
      <alignment/>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14" fontId="7" fillId="33" borderId="0" xfId="0" applyNumberFormat="1" applyFont="1" applyFill="1" applyBorder="1" applyAlignment="1">
      <alignment horizontal="center" vertical="center" wrapText="1"/>
    </xf>
    <xf numFmtId="14" fontId="7" fillId="33" borderId="27" xfId="0" applyNumberFormat="1" applyFont="1" applyFill="1" applyBorder="1" applyAlignment="1">
      <alignment horizontal="center" vertical="center" wrapText="1"/>
    </xf>
    <xf numFmtId="14" fontId="7" fillId="33" borderId="0" xfId="0" applyNumberFormat="1" applyFont="1" applyFill="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ex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E83F3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5"/>
  <sheetViews>
    <sheetView showGridLines="0" tabSelected="1" zoomScalePageLayoutView="0" workbookViewId="0" topLeftCell="A25">
      <selection activeCell="A1" sqref="A1"/>
    </sheetView>
  </sheetViews>
  <sheetFormatPr defaultColWidth="9.140625" defaultRowHeight="12.75"/>
  <cols>
    <col min="1" max="1" width="10.421875" style="0" customWidth="1"/>
    <col min="2" max="2" width="31.28125" style="0" customWidth="1"/>
    <col min="3" max="3" width="35.421875" style="0" customWidth="1"/>
    <col min="4" max="4" width="47.140625" style="2" customWidth="1"/>
  </cols>
  <sheetData>
    <row r="1" s="5" customFormat="1" ht="20.25">
      <c r="A1" s="5" t="s">
        <v>87</v>
      </c>
    </row>
    <row r="2" s="7" customFormat="1" ht="12.75">
      <c r="A2" s="6">
        <f ca="1">TODAY()</f>
        <v>42223</v>
      </c>
    </row>
    <row r="3" s="5" customFormat="1" ht="20.25">
      <c r="A3" s="7" t="str">
        <f>Contact_details!$C$15</f>
        <v>[Concessionaire X]</v>
      </c>
    </row>
    <row r="4" s="5" customFormat="1" ht="20.25">
      <c r="A4" s="5" t="s">
        <v>18</v>
      </c>
    </row>
    <row r="5" ht="12.75">
      <c r="D5"/>
    </row>
    <row r="6" spans="2:4" ht="12.75">
      <c r="B6" s="12" t="s">
        <v>6</v>
      </c>
      <c r="C6" s="12" t="s">
        <v>14</v>
      </c>
      <c r="D6"/>
    </row>
    <row r="7" spans="2:4" ht="12.75">
      <c r="B7" s="12" t="s">
        <v>5</v>
      </c>
      <c r="C7" s="12" t="s">
        <v>13</v>
      </c>
      <c r="D7"/>
    </row>
    <row r="8" spans="2:4" ht="12.75">
      <c r="B8" s="12" t="s">
        <v>0</v>
      </c>
      <c r="C8" s="12" t="s">
        <v>33</v>
      </c>
      <c r="D8"/>
    </row>
    <row r="9" spans="2:4" ht="12.75">
      <c r="B9" s="12" t="s">
        <v>1</v>
      </c>
      <c r="C9" s="12" t="s">
        <v>549</v>
      </c>
      <c r="D9"/>
    </row>
    <row r="10" spans="2:4" ht="12.75">
      <c r="B10" s="12" t="s">
        <v>2</v>
      </c>
      <c r="C10" s="18">
        <v>40226</v>
      </c>
      <c r="D10"/>
    </row>
    <row r="11" ht="12.75">
      <c r="D11"/>
    </row>
    <row r="12" s="8" customFormat="1" ht="15.75">
      <c r="A12" s="8" t="s">
        <v>7</v>
      </c>
    </row>
    <row r="13" ht="12.75">
      <c r="D13"/>
    </row>
    <row r="14" spans="2:10" ht="12.75">
      <c r="B14" s="9" t="s">
        <v>8</v>
      </c>
      <c r="C14" s="9" t="s">
        <v>9</v>
      </c>
      <c r="D14" s="9" t="s">
        <v>10</v>
      </c>
      <c r="E14" s="1"/>
      <c r="F14" s="1"/>
      <c r="G14" s="1"/>
      <c r="H14" s="1"/>
      <c r="I14" s="1"/>
      <c r="J14" s="1"/>
    </row>
    <row r="15" spans="2:4" ht="12.75">
      <c r="B15" s="10">
        <v>40226</v>
      </c>
      <c r="C15" s="11" t="s">
        <v>33</v>
      </c>
      <c r="D15" s="11" t="s">
        <v>66</v>
      </c>
    </row>
    <row r="16" spans="2:4" ht="12.75">
      <c r="B16" s="19"/>
      <c r="C16" s="20"/>
      <c r="D16" s="20"/>
    </row>
    <row r="17" spans="2:4" ht="12.75">
      <c r="B17" s="19"/>
      <c r="C17" s="20"/>
      <c r="D17" s="20"/>
    </row>
    <row r="18" spans="2:4" ht="12.75">
      <c r="B18" s="19"/>
      <c r="C18" s="20"/>
      <c r="D18" s="20"/>
    </row>
    <row r="19" ht="12.75">
      <c r="D19"/>
    </row>
    <row r="20" spans="2:3" ht="12.75">
      <c r="B20" s="3"/>
      <c r="C20" s="2"/>
    </row>
    <row r="21" s="8" customFormat="1" ht="15.75">
      <c r="A21" s="8" t="s">
        <v>16</v>
      </c>
    </row>
    <row r="23" spans="2:4" ht="12.75">
      <c r="B23" s="55" t="s">
        <v>528</v>
      </c>
      <c r="C23" s="56"/>
      <c r="D23" s="57"/>
    </row>
    <row r="24" spans="2:4" ht="12.75">
      <c r="B24" s="58"/>
      <c r="C24" s="59"/>
      <c r="D24" s="60"/>
    </row>
    <row r="25" spans="2:4" ht="12.75">
      <c r="B25" s="58"/>
      <c r="C25" s="59"/>
      <c r="D25" s="60"/>
    </row>
    <row r="26" spans="2:4" ht="12.75">
      <c r="B26" s="58"/>
      <c r="C26" s="59"/>
      <c r="D26" s="60"/>
    </row>
    <row r="27" spans="2:4" ht="12.75">
      <c r="B27" s="58"/>
      <c r="C27" s="59"/>
      <c r="D27" s="60"/>
    </row>
    <row r="28" spans="2:4" ht="12.75">
      <c r="B28" s="58"/>
      <c r="C28" s="59"/>
      <c r="D28" s="60"/>
    </row>
    <row r="29" spans="2:4" ht="12.75">
      <c r="B29" s="58"/>
      <c r="C29" s="59"/>
      <c r="D29" s="60"/>
    </row>
    <row r="30" spans="2:4" ht="12.75">
      <c r="B30" s="58"/>
      <c r="C30" s="59"/>
      <c r="D30" s="60"/>
    </row>
    <row r="31" spans="2:4" ht="12.75">
      <c r="B31" s="58"/>
      <c r="C31" s="59"/>
      <c r="D31" s="60"/>
    </row>
    <row r="32" spans="2:4" ht="12.75">
      <c r="B32" s="61"/>
      <c r="C32" s="62"/>
      <c r="D32" s="63"/>
    </row>
    <row r="35" s="8" customFormat="1" ht="15.75">
      <c r="A35" s="8" t="s">
        <v>17</v>
      </c>
    </row>
    <row r="37" spans="3:5" ht="12.75">
      <c r="C37" s="9" t="s">
        <v>26</v>
      </c>
      <c r="D37" s="9" t="s">
        <v>27</v>
      </c>
      <c r="E37" s="2"/>
    </row>
    <row r="38" spans="3:5" ht="51">
      <c r="C38" s="14" t="s">
        <v>28</v>
      </c>
      <c r="D38" s="14" t="s">
        <v>46</v>
      </c>
      <c r="E38" s="2"/>
    </row>
    <row r="39" spans="3:5" ht="51">
      <c r="C39" s="14" t="s">
        <v>83</v>
      </c>
      <c r="D39" s="14" t="s">
        <v>47</v>
      </c>
      <c r="E39" s="2"/>
    </row>
    <row r="40" spans="3:5" ht="38.25">
      <c r="C40" s="14" t="s">
        <v>88</v>
      </c>
      <c r="D40" s="14" t="s">
        <v>531</v>
      </c>
      <c r="E40" s="2"/>
    </row>
    <row r="41" spans="3:5" ht="38.25">
      <c r="C41" s="14" t="s">
        <v>530</v>
      </c>
      <c r="D41" s="14" t="s">
        <v>532</v>
      </c>
      <c r="E41" s="2"/>
    </row>
    <row r="42" spans="3:5" ht="38.25">
      <c r="C42" s="14" t="s">
        <v>529</v>
      </c>
      <c r="D42" s="14" t="s">
        <v>533</v>
      </c>
      <c r="E42" s="2"/>
    </row>
    <row r="43" spans="3:5" ht="38.25">
      <c r="C43" s="14" t="s">
        <v>268</v>
      </c>
      <c r="D43" s="14" t="s">
        <v>534</v>
      </c>
      <c r="E43" s="2"/>
    </row>
    <row r="44" spans="3:5" ht="38.25">
      <c r="C44" s="14" t="s">
        <v>502</v>
      </c>
      <c r="D44" s="14" t="s">
        <v>550</v>
      </c>
      <c r="E44" s="2"/>
    </row>
    <row r="45" spans="3:5" ht="38.25">
      <c r="C45" s="14" t="s">
        <v>317</v>
      </c>
      <c r="D45" s="14" t="s">
        <v>535</v>
      </c>
      <c r="E45" s="2"/>
    </row>
    <row r="46" spans="3:5" ht="38.25">
      <c r="C46" s="14" t="s">
        <v>436</v>
      </c>
      <c r="D46" s="14" t="s">
        <v>536</v>
      </c>
      <c r="E46" s="2"/>
    </row>
    <row r="47" spans="3:5" ht="12.75">
      <c r="C47" s="27"/>
      <c r="D47" s="27"/>
      <c r="E47" s="2"/>
    </row>
    <row r="51" s="8" customFormat="1" ht="15.75">
      <c r="A51" s="8" t="s">
        <v>15</v>
      </c>
    </row>
    <row r="52" ht="12.75">
      <c r="D52"/>
    </row>
    <row r="55" spans="2:4" ht="12.75">
      <c r="B55" s="9" t="s">
        <v>31</v>
      </c>
      <c r="C55" s="9" t="s">
        <v>24</v>
      </c>
      <c r="D55" s="9" t="s">
        <v>27</v>
      </c>
    </row>
    <row r="56" spans="2:4" ht="25.5">
      <c r="B56" s="14" t="s">
        <v>3</v>
      </c>
      <c r="C56" s="42">
        <v>127</v>
      </c>
      <c r="D56" s="14" t="s">
        <v>29</v>
      </c>
    </row>
    <row r="57" spans="2:4" ht="25.5">
      <c r="B57" s="14" t="s">
        <v>4</v>
      </c>
      <c r="C57" s="14" t="s">
        <v>12</v>
      </c>
      <c r="D57" s="14" t="s">
        <v>32</v>
      </c>
    </row>
    <row r="58" spans="2:4" ht="12.75">
      <c r="B58" s="14" t="s">
        <v>11</v>
      </c>
      <c r="C58" s="29" t="s">
        <v>25</v>
      </c>
      <c r="D58" s="14" t="s">
        <v>30</v>
      </c>
    </row>
    <row r="63" s="8" customFormat="1" ht="15.75">
      <c r="A63" s="8" t="s">
        <v>57</v>
      </c>
    </row>
    <row r="64" ht="12.75">
      <c r="A64" s="13" t="s">
        <v>81</v>
      </c>
    </row>
    <row r="66" spans="2:5" ht="12.75">
      <c r="B66" s="9" t="s">
        <v>67</v>
      </c>
      <c r="C66" s="43" t="s">
        <v>68</v>
      </c>
      <c r="D66" s="9" t="s">
        <v>89</v>
      </c>
      <c r="E66" s="43">
        <v>2013</v>
      </c>
    </row>
    <row r="70" spans="3:9" ht="12.75">
      <c r="C70" s="9" t="s">
        <v>82</v>
      </c>
      <c r="D70" s="21">
        <f aca="true" t="shared" si="0" ref="D70:I70">INDEX(D74:D85,MATCH($C$66,$C$74:$C$85,0),1)</f>
        <v>40238</v>
      </c>
      <c r="E70" s="21">
        <f t="shared" si="0"/>
        <v>40603</v>
      </c>
      <c r="F70" s="21">
        <f t="shared" si="0"/>
        <v>40969</v>
      </c>
      <c r="G70" s="21">
        <f t="shared" si="0"/>
        <v>41334</v>
      </c>
      <c r="H70" s="21">
        <f t="shared" si="0"/>
        <v>41699</v>
      </c>
      <c r="I70" s="44">
        <f t="shared" si="0"/>
        <v>42064</v>
      </c>
    </row>
    <row r="73" ht="13.5" thickBot="1">
      <c r="C73" s="39" t="s">
        <v>80</v>
      </c>
    </row>
    <row r="74" spans="3:9" ht="12.75">
      <c r="C74" s="31" t="s">
        <v>69</v>
      </c>
      <c r="D74" s="32">
        <v>40179</v>
      </c>
      <c r="E74" s="32">
        <v>40544</v>
      </c>
      <c r="F74" s="32">
        <v>40909</v>
      </c>
      <c r="G74" s="32">
        <v>41275</v>
      </c>
      <c r="H74" s="32">
        <v>41640</v>
      </c>
      <c r="I74" s="33">
        <v>42005</v>
      </c>
    </row>
    <row r="75" spans="3:9" ht="12.75">
      <c r="C75" s="34" t="s">
        <v>70</v>
      </c>
      <c r="D75" s="30">
        <v>40210</v>
      </c>
      <c r="E75" s="30">
        <v>40575</v>
      </c>
      <c r="F75" s="30">
        <v>40940</v>
      </c>
      <c r="G75" s="30">
        <v>41306</v>
      </c>
      <c r="H75" s="30">
        <v>41671</v>
      </c>
      <c r="I75" s="35">
        <v>42036</v>
      </c>
    </row>
    <row r="76" spans="3:9" ht="12.75">
      <c r="C76" s="34" t="s">
        <v>68</v>
      </c>
      <c r="D76" s="30">
        <v>40238</v>
      </c>
      <c r="E76" s="30">
        <v>40603</v>
      </c>
      <c r="F76" s="30">
        <v>40969</v>
      </c>
      <c r="G76" s="30">
        <v>41334</v>
      </c>
      <c r="H76" s="30">
        <v>41699</v>
      </c>
      <c r="I76" s="35">
        <v>42064</v>
      </c>
    </row>
    <row r="77" spans="3:9" ht="12.75">
      <c r="C77" s="34" t="s">
        <v>71</v>
      </c>
      <c r="D77" s="30">
        <v>40269</v>
      </c>
      <c r="E77" s="30">
        <v>40634</v>
      </c>
      <c r="F77" s="30">
        <v>41000</v>
      </c>
      <c r="G77" s="30">
        <v>41365</v>
      </c>
      <c r="H77" s="30">
        <v>41730</v>
      </c>
      <c r="I77" s="35">
        <v>42095</v>
      </c>
    </row>
    <row r="78" spans="3:9" ht="12.75">
      <c r="C78" s="34" t="s">
        <v>72</v>
      </c>
      <c r="D78" s="30">
        <v>40299</v>
      </c>
      <c r="E78" s="30">
        <v>40664</v>
      </c>
      <c r="F78" s="30">
        <v>41030</v>
      </c>
      <c r="G78" s="30">
        <v>41395</v>
      </c>
      <c r="H78" s="30">
        <v>41760</v>
      </c>
      <c r="I78" s="35">
        <v>42125</v>
      </c>
    </row>
    <row r="79" spans="3:9" ht="12.75">
      <c r="C79" s="34" t="s">
        <v>73</v>
      </c>
      <c r="D79" s="30">
        <v>40330</v>
      </c>
      <c r="E79" s="30">
        <v>40695</v>
      </c>
      <c r="F79" s="30">
        <v>41061</v>
      </c>
      <c r="G79" s="30">
        <v>41426</v>
      </c>
      <c r="H79" s="30">
        <v>41791</v>
      </c>
      <c r="I79" s="35">
        <v>42156</v>
      </c>
    </row>
    <row r="80" spans="3:9" ht="12.75">
      <c r="C80" s="34" t="s">
        <v>74</v>
      </c>
      <c r="D80" s="30">
        <v>40360</v>
      </c>
      <c r="E80" s="30">
        <v>40725</v>
      </c>
      <c r="F80" s="30">
        <v>41091</v>
      </c>
      <c r="G80" s="30">
        <v>41456</v>
      </c>
      <c r="H80" s="30">
        <v>41821</v>
      </c>
      <c r="I80" s="35">
        <v>42186</v>
      </c>
    </row>
    <row r="81" spans="3:9" ht="12.75">
      <c r="C81" s="34" t="s">
        <v>75</v>
      </c>
      <c r="D81" s="30">
        <v>40391</v>
      </c>
      <c r="E81" s="30">
        <v>40756</v>
      </c>
      <c r="F81" s="30">
        <v>41122</v>
      </c>
      <c r="G81" s="30">
        <v>41487</v>
      </c>
      <c r="H81" s="30">
        <v>41852</v>
      </c>
      <c r="I81" s="35">
        <v>42217</v>
      </c>
    </row>
    <row r="82" spans="3:9" ht="12.75">
      <c r="C82" s="34" t="s">
        <v>76</v>
      </c>
      <c r="D82" s="30">
        <v>40422</v>
      </c>
      <c r="E82" s="30">
        <v>40787</v>
      </c>
      <c r="F82" s="30">
        <v>41153</v>
      </c>
      <c r="G82" s="30">
        <v>41518</v>
      </c>
      <c r="H82" s="30">
        <v>41883</v>
      </c>
      <c r="I82" s="35">
        <v>42248</v>
      </c>
    </row>
    <row r="83" spans="3:9" ht="12.75">
      <c r="C83" s="34" t="s">
        <v>77</v>
      </c>
      <c r="D83" s="30">
        <v>40452</v>
      </c>
      <c r="E83" s="30">
        <v>40817</v>
      </c>
      <c r="F83" s="30">
        <v>41183</v>
      </c>
      <c r="G83" s="30">
        <v>41548</v>
      </c>
      <c r="H83" s="30">
        <v>41913</v>
      </c>
      <c r="I83" s="35">
        <v>42278</v>
      </c>
    </row>
    <row r="84" spans="3:9" ht="12.75">
      <c r="C84" s="34" t="s">
        <v>78</v>
      </c>
      <c r="D84" s="30">
        <v>40483</v>
      </c>
      <c r="E84" s="30">
        <v>40848</v>
      </c>
      <c r="F84" s="30">
        <v>41214</v>
      </c>
      <c r="G84" s="30">
        <v>41579</v>
      </c>
      <c r="H84" s="30">
        <v>41944</v>
      </c>
      <c r="I84" s="35">
        <v>42309</v>
      </c>
    </row>
    <row r="85" spans="3:9" ht="13.5" thickBot="1">
      <c r="C85" s="36" t="s">
        <v>79</v>
      </c>
      <c r="D85" s="37">
        <v>40513</v>
      </c>
      <c r="E85" s="37">
        <v>40878</v>
      </c>
      <c r="F85" s="37">
        <v>41244</v>
      </c>
      <c r="G85" s="37">
        <v>41609</v>
      </c>
      <c r="H85" s="37">
        <v>41974</v>
      </c>
      <c r="I85" s="38">
        <v>42339</v>
      </c>
    </row>
  </sheetData>
  <sheetProtection/>
  <mergeCells count="1">
    <mergeCell ref="B23:D32"/>
  </mergeCells>
  <dataValidations count="1">
    <dataValidation type="list" allowBlank="1" showInputMessage="1" showErrorMessage="1" sqref="C66">
      <formula1>$C$74:$C$85</formula1>
    </dataValidation>
  </dataValidations>
  <printOptions/>
  <pageMargins left="0.75" right="0.75" top="1" bottom="1" header="0.5" footer="0.5"/>
  <pageSetup horizontalDpi="600" verticalDpi="600" orientation="portrait" paperSize="9" scale="53" r:id="rId1"/>
  <headerFooter alignWithMargins="0">
    <oddHeader>&amp;C&amp;A&amp;RPage &amp;P</oddHeader>
  </headerFooter>
  <rowBreaks count="1" manualBreakCount="1">
    <brk id="61" max="9"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40"/>
  <sheetViews>
    <sheetView showGridLines="0" zoomScalePageLayoutView="0" workbookViewId="0" topLeftCell="A1">
      <selection activeCell="A6" sqref="A6"/>
    </sheetView>
  </sheetViews>
  <sheetFormatPr defaultColWidth="9.140625" defaultRowHeight="12.75"/>
  <cols>
    <col min="1" max="1" width="10.140625" style="0" customWidth="1"/>
    <col min="2" max="2" width="23.140625" style="0" customWidth="1"/>
    <col min="3" max="3" width="54.00390625" style="0" customWidth="1"/>
  </cols>
  <sheetData>
    <row r="1" s="5" customFormat="1" ht="20.25">
      <c r="A1" s="5" t="s">
        <v>87</v>
      </c>
    </row>
    <row r="2" s="7" customFormat="1" ht="12.75">
      <c r="A2" s="6">
        <f>Cover!A2</f>
        <v>42223</v>
      </c>
    </row>
    <row r="3" s="5" customFormat="1" ht="20.25">
      <c r="A3" s="7" t="str">
        <f>Contact_details!$C$15</f>
        <v>[Concessionaire X]</v>
      </c>
    </row>
    <row r="4" s="5" customFormat="1" ht="20.25">
      <c r="A4" s="5" t="s">
        <v>34</v>
      </c>
    </row>
    <row r="7" ht="12.75">
      <c r="A7" s="13" t="s">
        <v>40</v>
      </c>
    </row>
    <row r="11" s="8" customFormat="1" ht="15.75">
      <c r="A11" s="8" t="s">
        <v>35</v>
      </c>
    </row>
    <row r="12" spans="1:256" s="8" customFormat="1" ht="15.7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3" ht="12.75">
      <c r="B13" s="6" t="s">
        <v>44</v>
      </c>
      <c r="C13" s="6" t="s">
        <v>45</v>
      </c>
    </row>
    <row r="14" spans="2:3" ht="12.75">
      <c r="B14" s="12" t="s">
        <v>36</v>
      </c>
      <c r="C14" s="16" t="s">
        <v>48</v>
      </c>
    </row>
    <row r="15" spans="2:3" ht="12.75">
      <c r="B15" s="12" t="s">
        <v>41</v>
      </c>
      <c r="C15" s="16" t="s">
        <v>52</v>
      </c>
    </row>
    <row r="16" spans="2:3" ht="12.75">
      <c r="B16" s="12" t="s">
        <v>37</v>
      </c>
      <c r="C16" s="16" t="s">
        <v>49</v>
      </c>
    </row>
    <row r="17" spans="2:3" ht="12.75">
      <c r="B17" s="12" t="s">
        <v>38</v>
      </c>
      <c r="C17" s="16" t="s">
        <v>50</v>
      </c>
    </row>
    <row r="18" spans="2:3" ht="12.75">
      <c r="B18" s="12" t="s">
        <v>39</v>
      </c>
      <c r="C18" s="16" t="s">
        <v>51</v>
      </c>
    </row>
    <row r="23" s="8" customFormat="1" ht="15.75">
      <c r="A23" s="8" t="s">
        <v>42</v>
      </c>
    </row>
    <row r="25" spans="2:3" ht="12.75">
      <c r="B25" s="6" t="s">
        <v>44</v>
      </c>
      <c r="C25" s="6" t="s">
        <v>45</v>
      </c>
    </row>
    <row r="26" spans="2:3" ht="12.75">
      <c r="B26" s="12" t="s">
        <v>36</v>
      </c>
      <c r="C26" s="16" t="s">
        <v>48</v>
      </c>
    </row>
    <row r="27" spans="2:3" ht="12.75">
      <c r="B27" s="12" t="s">
        <v>41</v>
      </c>
      <c r="C27" s="16" t="s">
        <v>52</v>
      </c>
    </row>
    <row r="28" spans="2:3" ht="12.75">
      <c r="B28" s="12" t="s">
        <v>37</v>
      </c>
      <c r="C28" s="16" t="s">
        <v>49</v>
      </c>
    </row>
    <row r="29" spans="2:3" ht="12.75">
      <c r="B29" s="12" t="s">
        <v>38</v>
      </c>
      <c r="C29" s="16" t="s">
        <v>50</v>
      </c>
    </row>
    <row r="30" spans="2:3" ht="12.75">
      <c r="B30" s="12" t="s">
        <v>39</v>
      </c>
      <c r="C30" s="16" t="s">
        <v>51</v>
      </c>
    </row>
    <row r="31" s="15" customFormat="1" ht="12.75"/>
    <row r="33" s="8" customFormat="1" ht="15.75">
      <c r="A33" s="8" t="s">
        <v>43</v>
      </c>
    </row>
    <row r="35" spans="2:3" ht="12.75">
      <c r="B35" s="6" t="s">
        <v>44</v>
      </c>
      <c r="C35" s="6" t="s">
        <v>45</v>
      </c>
    </row>
    <row r="36" spans="2:3" ht="12.75">
      <c r="B36" s="12" t="s">
        <v>36</v>
      </c>
      <c r="C36" s="16" t="s">
        <v>48</v>
      </c>
    </row>
    <row r="37" spans="2:3" ht="12.75">
      <c r="B37" s="12" t="s">
        <v>41</v>
      </c>
      <c r="C37" s="16" t="s">
        <v>52</v>
      </c>
    </row>
    <row r="38" spans="2:3" ht="12.75">
      <c r="B38" s="12" t="s">
        <v>37</v>
      </c>
      <c r="C38" s="16" t="s">
        <v>49</v>
      </c>
    </row>
    <row r="39" spans="2:3" ht="12.75">
      <c r="B39" s="12" t="s">
        <v>38</v>
      </c>
      <c r="C39" s="16" t="s">
        <v>50</v>
      </c>
    </row>
    <row r="40" spans="2:3" ht="12.75">
      <c r="B40" s="12" t="s">
        <v>39</v>
      </c>
      <c r="C40" s="16" t="s">
        <v>51</v>
      </c>
    </row>
  </sheetData>
  <sheetProtection/>
  <printOptions/>
  <pageMargins left="0.75" right="0.75" top="1" bottom="1" header="0.5" footer="0.5"/>
  <pageSetup horizontalDpi="600" verticalDpi="600" orientation="landscape" paperSize="9" scale="61"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1:I42"/>
  <sheetViews>
    <sheetView showGridLines="0" zoomScale="85" zoomScaleNormal="85" zoomScalePageLayoutView="0" workbookViewId="0" topLeftCell="A1">
      <selection activeCell="A3" sqref="A3"/>
    </sheetView>
  </sheetViews>
  <sheetFormatPr defaultColWidth="9.140625" defaultRowHeight="12.75"/>
  <cols>
    <col min="1" max="1" width="12.00390625" style="4" customWidth="1"/>
    <col min="2" max="2" width="22.421875" style="4" bestFit="1" customWidth="1"/>
    <col min="3" max="3" width="19.421875" style="4" customWidth="1"/>
    <col min="4" max="4" width="29.421875" style="4" customWidth="1"/>
    <col min="5" max="9" width="17.57421875" style="4" customWidth="1"/>
    <col min="10" max="16384" width="9.140625" style="4" customWidth="1"/>
  </cols>
  <sheetData>
    <row r="1" s="5" customFormat="1" ht="20.25">
      <c r="A1" s="5" t="s">
        <v>87</v>
      </c>
    </row>
    <row r="2" s="7" customFormat="1" ht="12.75">
      <c r="A2" s="6">
        <f>Cover!A2</f>
        <v>42223</v>
      </c>
    </row>
    <row r="3" s="5" customFormat="1" ht="20.25">
      <c r="A3" s="7" t="str">
        <f>Contact_details!$C$15</f>
        <v>[Concessionaire X]</v>
      </c>
    </row>
    <row r="4" s="5" customFormat="1" ht="20.25">
      <c r="A4" s="5" t="s">
        <v>88</v>
      </c>
    </row>
    <row r="6" ht="12.75">
      <c r="A6" s="17"/>
    </row>
    <row r="7" ht="12.75">
      <c r="A7" s="28" t="s">
        <v>233</v>
      </c>
    </row>
    <row r="8" ht="12.75">
      <c r="A8" s="28"/>
    </row>
    <row r="10" s="8" customFormat="1" ht="15.75">
      <c r="A10" s="8" t="s">
        <v>115</v>
      </c>
    </row>
    <row r="12" spans="2:9" s="24" customFormat="1" ht="43.5" customHeight="1">
      <c r="B12" s="45" t="s">
        <v>109</v>
      </c>
      <c r="C12" s="45" t="s">
        <v>110</v>
      </c>
      <c r="D12" s="45" t="s">
        <v>65</v>
      </c>
      <c r="E12" s="46" t="s">
        <v>92</v>
      </c>
      <c r="F12" s="46" t="s">
        <v>90</v>
      </c>
      <c r="G12" s="46" t="s">
        <v>93</v>
      </c>
      <c r="H12" s="46" t="s">
        <v>91</v>
      </c>
      <c r="I12" s="4"/>
    </row>
    <row r="13" spans="2:8" ht="25.5">
      <c r="B13" s="23" t="s">
        <v>94</v>
      </c>
      <c r="C13" s="23" t="s">
        <v>104</v>
      </c>
      <c r="D13" s="23" t="s">
        <v>111</v>
      </c>
      <c r="E13" s="22"/>
      <c r="F13" s="22"/>
      <c r="G13" s="22"/>
      <c r="H13" s="22"/>
    </row>
    <row r="14" spans="2:8" ht="38.25">
      <c r="B14" s="23" t="s">
        <v>95</v>
      </c>
      <c r="C14" s="23" t="s">
        <v>105</v>
      </c>
      <c r="D14" s="23"/>
      <c r="E14" s="22"/>
      <c r="F14" s="22"/>
      <c r="G14" s="22"/>
      <c r="H14" s="22"/>
    </row>
    <row r="15" spans="2:8" ht="25.5">
      <c r="B15" s="23" t="s">
        <v>96</v>
      </c>
      <c r="C15" s="23" t="s">
        <v>106</v>
      </c>
      <c r="D15" s="23" t="s">
        <v>112</v>
      </c>
      <c r="E15" s="22"/>
      <c r="F15" s="22"/>
      <c r="G15" s="22"/>
      <c r="H15" s="22"/>
    </row>
    <row r="16" spans="2:8" ht="63.75">
      <c r="B16" s="23" t="s">
        <v>97</v>
      </c>
      <c r="C16" s="23" t="s">
        <v>107</v>
      </c>
      <c r="D16" s="23" t="s">
        <v>113</v>
      </c>
      <c r="E16" s="22"/>
      <c r="F16" s="22"/>
      <c r="G16" s="22"/>
      <c r="H16" s="22"/>
    </row>
    <row r="17" spans="2:8" ht="38.25">
      <c r="B17" s="23" t="s">
        <v>98</v>
      </c>
      <c r="C17" s="23" t="s">
        <v>108</v>
      </c>
      <c r="D17" s="23" t="s">
        <v>114</v>
      </c>
      <c r="E17" s="22"/>
      <c r="F17" s="22"/>
      <c r="G17" s="22"/>
      <c r="H17" s="22"/>
    </row>
    <row r="18" spans="2:8" ht="12.75">
      <c r="B18" s="23" t="s">
        <v>99</v>
      </c>
      <c r="C18" s="26" t="s">
        <v>19</v>
      </c>
      <c r="D18" s="23"/>
      <c r="E18" s="22"/>
      <c r="F18" s="22"/>
      <c r="G18" s="22"/>
      <c r="H18" s="22"/>
    </row>
    <row r="19" spans="2:8" ht="12.75">
      <c r="B19" s="23" t="s">
        <v>100</v>
      </c>
      <c r="C19" s="26" t="s">
        <v>20</v>
      </c>
      <c r="D19" s="23"/>
      <c r="E19" s="22"/>
      <c r="F19" s="22"/>
      <c r="G19" s="22"/>
      <c r="H19" s="22"/>
    </row>
    <row r="20" spans="2:8" ht="12.75">
      <c r="B20" s="23" t="s">
        <v>101</v>
      </c>
      <c r="C20" s="26" t="s">
        <v>21</v>
      </c>
      <c r="D20" s="23"/>
      <c r="E20" s="22"/>
      <c r="F20" s="22"/>
      <c r="G20" s="22"/>
      <c r="H20" s="22"/>
    </row>
    <row r="21" spans="2:8" ht="12.75">
      <c r="B21" s="23" t="s">
        <v>102</v>
      </c>
      <c r="C21" s="26" t="s">
        <v>22</v>
      </c>
      <c r="D21" s="23"/>
      <c r="E21" s="22"/>
      <c r="F21" s="22"/>
      <c r="G21" s="22"/>
      <c r="H21" s="22"/>
    </row>
    <row r="22" spans="2:8" ht="12.75">
      <c r="B22" s="23" t="s">
        <v>103</v>
      </c>
      <c r="C22" s="26" t="s">
        <v>23</v>
      </c>
      <c r="D22" s="23"/>
      <c r="E22" s="22"/>
      <c r="F22" s="22"/>
      <c r="G22" s="22"/>
      <c r="H22" s="22"/>
    </row>
    <row r="23" spans="2:8" ht="25.5">
      <c r="B23" s="23" t="s">
        <v>459</v>
      </c>
      <c r="C23" s="23" t="s">
        <v>121</v>
      </c>
      <c r="D23" s="23" t="s">
        <v>122</v>
      </c>
      <c r="E23" s="22"/>
      <c r="F23" s="22"/>
      <c r="G23" s="22"/>
      <c r="H23" s="22"/>
    </row>
    <row r="24" spans="2:8" ht="38.25">
      <c r="B24" s="23" t="s">
        <v>460</v>
      </c>
      <c r="C24" s="23" t="s">
        <v>116</v>
      </c>
      <c r="D24" s="23" t="s">
        <v>123</v>
      </c>
      <c r="E24" s="22"/>
      <c r="F24" s="22"/>
      <c r="G24" s="22"/>
      <c r="H24" s="22"/>
    </row>
    <row r="25" spans="2:8" ht="12.75">
      <c r="B25" s="23" t="s">
        <v>461</v>
      </c>
      <c r="C25" s="23" t="s">
        <v>117</v>
      </c>
      <c r="D25" s="23"/>
      <c r="E25" s="22"/>
      <c r="F25" s="22"/>
      <c r="G25" s="22"/>
      <c r="H25" s="22"/>
    </row>
    <row r="26" spans="2:8" ht="51">
      <c r="B26" s="23" t="s">
        <v>462</v>
      </c>
      <c r="C26" s="23" t="s">
        <v>118</v>
      </c>
      <c r="D26" s="23" t="s">
        <v>124</v>
      </c>
      <c r="E26" s="22"/>
      <c r="F26" s="22"/>
      <c r="G26" s="22"/>
      <c r="H26" s="22"/>
    </row>
    <row r="27" spans="2:8" ht="25.5">
      <c r="B27" s="23" t="s">
        <v>463</v>
      </c>
      <c r="C27" s="23" t="s">
        <v>119</v>
      </c>
      <c r="D27" s="23" t="s">
        <v>133</v>
      </c>
      <c r="E27" s="22"/>
      <c r="F27" s="22"/>
      <c r="G27" s="22"/>
      <c r="H27" s="22"/>
    </row>
    <row r="28" spans="2:8" ht="51">
      <c r="B28" s="23" t="s">
        <v>464</v>
      </c>
      <c r="C28" s="23" t="s">
        <v>120</v>
      </c>
      <c r="D28" s="23" t="s">
        <v>125</v>
      </c>
      <c r="E28" s="22"/>
      <c r="F28" s="22"/>
      <c r="G28" s="22"/>
      <c r="H28" s="22"/>
    </row>
    <row r="29" spans="2:8" ht="12.75">
      <c r="B29" s="23" t="s">
        <v>465</v>
      </c>
      <c r="C29" s="26" t="s">
        <v>20</v>
      </c>
      <c r="D29" s="23"/>
      <c r="E29" s="22"/>
      <c r="F29" s="22"/>
      <c r="G29" s="22"/>
      <c r="H29" s="22"/>
    </row>
    <row r="30" spans="2:8" ht="12.75">
      <c r="B30" s="23" t="s">
        <v>466</v>
      </c>
      <c r="C30" s="26" t="s">
        <v>21</v>
      </c>
      <c r="D30" s="23"/>
      <c r="E30" s="22"/>
      <c r="F30" s="22"/>
      <c r="G30" s="22"/>
      <c r="H30" s="22"/>
    </row>
    <row r="31" spans="2:8" ht="12.75">
      <c r="B31" s="23" t="s">
        <v>467</v>
      </c>
      <c r="C31" s="26" t="s">
        <v>22</v>
      </c>
      <c r="D31" s="23"/>
      <c r="E31" s="22"/>
      <c r="F31" s="22"/>
      <c r="G31" s="22"/>
      <c r="H31" s="22"/>
    </row>
    <row r="32" spans="2:8" ht="12.75">
      <c r="B32" s="23" t="s">
        <v>468</v>
      </c>
      <c r="C32" s="26" t="s">
        <v>23</v>
      </c>
      <c r="D32" s="23"/>
      <c r="E32" s="22"/>
      <c r="F32" s="22"/>
      <c r="G32" s="22"/>
      <c r="H32" s="22"/>
    </row>
    <row r="33" spans="2:8" ht="25.5">
      <c r="B33" s="23" t="s">
        <v>211</v>
      </c>
      <c r="C33" s="23" t="s">
        <v>131</v>
      </c>
      <c r="D33" s="23" t="s">
        <v>134</v>
      </c>
      <c r="E33" s="22"/>
      <c r="F33" s="22"/>
      <c r="G33" s="22"/>
      <c r="H33" s="22"/>
    </row>
    <row r="34" spans="2:8" ht="25.5">
      <c r="B34" s="23" t="s">
        <v>212</v>
      </c>
      <c r="C34" s="23" t="s">
        <v>126</v>
      </c>
      <c r="D34" s="23" t="s">
        <v>135</v>
      </c>
      <c r="E34" s="22"/>
      <c r="F34" s="22"/>
      <c r="G34" s="22"/>
      <c r="H34" s="22"/>
    </row>
    <row r="35" spans="2:8" ht="38.25">
      <c r="B35" s="23" t="s">
        <v>213</v>
      </c>
      <c r="C35" s="23" t="s">
        <v>127</v>
      </c>
      <c r="D35" s="23" t="s">
        <v>136</v>
      </c>
      <c r="E35" s="22"/>
      <c r="F35" s="22"/>
      <c r="G35" s="22"/>
      <c r="H35" s="22"/>
    </row>
    <row r="36" spans="2:8" ht="38.25">
      <c r="B36" s="23" t="s">
        <v>214</v>
      </c>
      <c r="C36" s="23" t="s">
        <v>128</v>
      </c>
      <c r="D36" s="23" t="s">
        <v>137</v>
      </c>
      <c r="E36" s="22"/>
      <c r="F36" s="22"/>
      <c r="G36" s="22"/>
      <c r="H36" s="22"/>
    </row>
    <row r="37" spans="2:8" ht="25.5">
      <c r="B37" s="23" t="s">
        <v>215</v>
      </c>
      <c r="C37" s="23" t="s">
        <v>129</v>
      </c>
      <c r="D37" s="23" t="s">
        <v>132</v>
      </c>
      <c r="E37" s="22"/>
      <c r="F37" s="22"/>
      <c r="G37" s="22"/>
      <c r="H37" s="22"/>
    </row>
    <row r="38" spans="2:8" ht="51">
      <c r="B38" s="23" t="s">
        <v>216</v>
      </c>
      <c r="C38" s="23" t="s">
        <v>130</v>
      </c>
      <c r="D38" s="23" t="s">
        <v>138</v>
      </c>
      <c r="E38" s="22"/>
      <c r="F38" s="22"/>
      <c r="G38" s="22"/>
      <c r="H38" s="22"/>
    </row>
    <row r="39" spans="2:8" ht="12.75">
      <c r="B39" s="23" t="s">
        <v>217</v>
      </c>
      <c r="C39" s="26" t="s">
        <v>20</v>
      </c>
      <c r="D39" s="23"/>
      <c r="E39" s="22"/>
      <c r="F39" s="22"/>
      <c r="G39" s="22"/>
      <c r="H39" s="22"/>
    </row>
    <row r="40" spans="2:8" ht="12.75">
      <c r="B40" s="23" t="s">
        <v>218</v>
      </c>
      <c r="C40" s="26" t="s">
        <v>21</v>
      </c>
      <c r="D40" s="23"/>
      <c r="E40" s="22"/>
      <c r="F40" s="22"/>
      <c r="G40" s="22"/>
      <c r="H40" s="22"/>
    </row>
    <row r="41" spans="2:8" ht="12.75">
      <c r="B41" s="23" t="s">
        <v>219</v>
      </c>
      <c r="C41" s="26" t="s">
        <v>22</v>
      </c>
      <c r="D41" s="23"/>
      <c r="E41" s="22"/>
      <c r="F41" s="22"/>
      <c r="G41" s="22"/>
      <c r="H41" s="22"/>
    </row>
    <row r="42" spans="2:8" ht="12.75">
      <c r="B42" s="23" t="s">
        <v>220</v>
      </c>
      <c r="C42" s="26" t="s">
        <v>23</v>
      </c>
      <c r="D42" s="23"/>
      <c r="E42" s="22"/>
      <c r="F42" s="22"/>
      <c r="G42" s="22"/>
      <c r="H42" s="22"/>
    </row>
  </sheetData>
  <sheetProtection/>
  <printOptions/>
  <pageMargins left="0.75" right="0.75" top="1" bottom="1" header="0.5" footer="0.5"/>
  <pageSetup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dimension ref="A1:I52"/>
  <sheetViews>
    <sheetView showGridLines="0" zoomScale="85" zoomScaleNormal="85" zoomScalePageLayoutView="0" workbookViewId="0" topLeftCell="A1">
      <selection activeCell="A1" sqref="A1"/>
    </sheetView>
  </sheetViews>
  <sheetFormatPr defaultColWidth="9.140625" defaultRowHeight="12.75"/>
  <cols>
    <col min="1" max="1" width="12.00390625" style="4" customWidth="1"/>
    <col min="2" max="2" width="22.421875" style="4" bestFit="1" customWidth="1"/>
    <col min="3" max="3" width="19.421875" style="4" customWidth="1"/>
    <col min="4" max="4" width="29.421875" style="4" customWidth="1"/>
    <col min="5" max="9" width="17.57421875" style="4" customWidth="1"/>
    <col min="10" max="16384" width="9.140625" style="4" customWidth="1"/>
  </cols>
  <sheetData>
    <row r="1" s="5" customFormat="1" ht="20.25">
      <c r="A1" s="5" t="s">
        <v>87</v>
      </c>
    </row>
    <row r="2" s="7" customFormat="1" ht="12.75">
      <c r="A2" s="6">
        <f>Cover!A2</f>
        <v>42223</v>
      </c>
    </row>
    <row r="3" s="5" customFormat="1" ht="20.25">
      <c r="A3" s="7" t="str">
        <f>Contact_details!$C$15</f>
        <v>[Concessionaire X]</v>
      </c>
    </row>
    <row r="4" s="5" customFormat="1" ht="20.25">
      <c r="A4" s="5" t="s">
        <v>164</v>
      </c>
    </row>
    <row r="6" ht="12.75">
      <c r="A6" s="17"/>
    </row>
    <row r="7" ht="12.75">
      <c r="A7" s="28"/>
    </row>
    <row r="8" ht="12.75">
      <c r="A8" s="28"/>
    </row>
    <row r="10" s="8" customFormat="1" ht="15.75">
      <c r="A10" s="8" t="s">
        <v>178</v>
      </c>
    </row>
    <row r="12" spans="2:9" s="24" customFormat="1" ht="25.5">
      <c r="B12" s="45" t="s">
        <v>165</v>
      </c>
      <c r="C12" s="45" t="s">
        <v>166</v>
      </c>
      <c r="D12" s="45" t="s">
        <v>65</v>
      </c>
      <c r="E12" s="45" t="s">
        <v>232</v>
      </c>
      <c r="F12" s="4"/>
      <c r="G12" s="4"/>
      <c r="H12" s="4"/>
      <c r="I12" s="4"/>
    </row>
    <row r="13" spans="2:5" ht="25.5">
      <c r="B13" s="23" t="s">
        <v>139</v>
      </c>
      <c r="C13" s="23" t="s">
        <v>149</v>
      </c>
      <c r="D13" s="23" t="s">
        <v>167</v>
      </c>
      <c r="E13" s="22"/>
    </row>
    <row r="14" spans="2:5" ht="25.5">
      <c r="B14" s="23" t="s">
        <v>140</v>
      </c>
      <c r="C14" s="23" t="s">
        <v>150</v>
      </c>
      <c r="D14" s="23" t="s">
        <v>168</v>
      </c>
      <c r="E14" s="22"/>
    </row>
    <row r="15" spans="2:5" ht="25.5">
      <c r="B15" s="23" t="s">
        <v>141</v>
      </c>
      <c r="C15" s="23" t="s">
        <v>151</v>
      </c>
      <c r="D15" s="23" t="s">
        <v>169</v>
      </c>
      <c r="E15" s="22"/>
    </row>
    <row r="16" spans="2:5" ht="12.75">
      <c r="B16" s="23" t="s">
        <v>142</v>
      </c>
      <c r="C16" s="23" t="s">
        <v>152</v>
      </c>
      <c r="D16" s="23" t="s">
        <v>170</v>
      </c>
      <c r="E16" s="22"/>
    </row>
    <row r="17" spans="2:5" ht="12.75">
      <c r="B17" s="23" t="s">
        <v>143</v>
      </c>
      <c r="C17" s="23" t="s">
        <v>153</v>
      </c>
      <c r="D17" s="23" t="s">
        <v>171</v>
      </c>
      <c r="E17" s="22"/>
    </row>
    <row r="18" spans="2:5" ht="25.5">
      <c r="B18" s="23" t="s">
        <v>144</v>
      </c>
      <c r="C18" s="23" t="s">
        <v>154</v>
      </c>
      <c r="D18" s="23" t="s">
        <v>172</v>
      </c>
      <c r="E18" s="22"/>
    </row>
    <row r="19" spans="2:5" ht="25.5">
      <c r="B19" s="23" t="s">
        <v>145</v>
      </c>
      <c r="C19" s="23" t="s">
        <v>174</v>
      </c>
      <c r="D19" s="23"/>
      <c r="E19" s="22"/>
    </row>
    <row r="20" spans="2:5" ht="38.25">
      <c r="B20" s="23" t="s">
        <v>146</v>
      </c>
      <c r="C20" s="23" t="s">
        <v>155</v>
      </c>
      <c r="D20" s="23" t="s">
        <v>175</v>
      </c>
      <c r="E20" s="22"/>
    </row>
    <row r="21" spans="2:5" ht="25.5">
      <c r="B21" s="23" t="s">
        <v>147</v>
      </c>
      <c r="C21" s="23" t="s">
        <v>156</v>
      </c>
      <c r="D21" s="23" t="s">
        <v>176</v>
      </c>
      <c r="E21" s="22"/>
    </row>
    <row r="22" spans="2:5" ht="38.25">
      <c r="B22" s="23" t="s">
        <v>148</v>
      </c>
      <c r="C22" s="23" t="s">
        <v>157</v>
      </c>
      <c r="D22" s="23" t="s">
        <v>177</v>
      </c>
      <c r="E22" s="22"/>
    </row>
    <row r="23" spans="2:5" ht="25.5">
      <c r="B23" s="23" t="s">
        <v>159</v>
      </c>
      <c r="C23" s="23" t="s">
        <v>158</v>
      </c>
      <c r="D23" s="23" t="s">
        <v>173</v>
      </c>
      <c r="E23" s="22"/>
    </row>
    <row r="24" spans="2:5" ht="12.75">
      <c r="B24" s="23" t="s">
        <v>160</v>
      </c>
      <c r="C24" s="26"/>
      <c r="D24" s="23"/>
      <c r="E24" s="22"/>
    </row>
    <row r="25" spans="2:5" ht="12.75">
      <c r="B25" s="23" t="s">
        <v>161</v>
      </c>
      <c r="C25" s="26"/>
      <c r="D25" s="23"/>
      <c r="E25" s="22"/>
    </row>
    <row r="26" spans="2:5" ht="12.75">
      <c r="B26" s="23" t="s">
        <v>162</v>
      </c>
      <c r="C26" s="26"/>
      <c r="D26" s="23"/>
      <c r="E26" s="22"/>
    </row>
    <row r="27" spans="2:5" ht="12.75">
      <c r="B27" s="23" t="s">
        <v>163</v>
      </c>
      <c r="C27" s="26"/>
      <c r="D27" s="23"/>
      <c r="E27" s="22"/>
    </row>
    <row r="28" spans="2:5" ht="25.5">
      <c r="B28" s="23" t="s">
        <v>179</v>
      </c>
      <c r="C28" s="23" t="s">
        <v>189</v>
      </c>
      <c r="D28" s="23" t="s">
        <v>195</v>
      </c>
      <c r="E28" s="22"/>
    </row>
    <row r="29" spans="2:5" ht="25.5">
      <c r="B29" s="23" t="s">
        <v>180</v>
      </c>
      <c r="C29" s="23" t="s">
        <v>190</v>
      </c>
      <c r="D29" s="23" t="s">
        <v>196</v>
      </c>
      <c r="E29" s="22"/>
    </row>
    <row r="30" spans="2:5" ht="12.75">
      <c r="B30" s="23" t="s">
        <v>181</v>
      </c>
      <c r="C30" s="23" t="s">
        <v>191</v>
      </c>
      <c r="D30" s="23" t="s">
        <v>197</v>
      </c>
      <c r="E30" s="22"/>
    </row>
    <row r="31" spans="2:5" ht="25.5">
      <c r="B31" s="23" t="s">
        <v>182</v>
      </c>
      <c r="C31" s="23" t="s">
        <v>192</v>
      </c>
      <c r="D31" s="23" t="s">
        <v>198</v>
      </c>
      <c r="E31" s="22"/>
    </row>
    <row r="32" spans="2:5" ht="12.75">
      <c r="B32" s="23" t="s">
        <v>183</v>
      </c>
      <c r="C32" s="23" t="s">
        <v>193</v>
      </c>
      <c r="D32" s="23" t="s">
        <v>199</v>
      </c>
      <c r="E32" s="22"/>
    </row>
    <row r="33" spans="2:5" ht="25.5">
      <c r="B33" s="23" t="s">
        <v>184</v>
      </c>
      <c r="C33" s="23" t="s">
        <v>194</v>
      </c>
      <c r="D33" s="23" t="s">
        <v>200</v>
      </c>
      <c r="E33" s="22"/>
    </row>
    <row r="34" spans="2:5" ht="12.75">
      <c r="B34" s="23" t="s">
        <v>185</v>
      </c>
      <c r="C34" s="26"/>
      <c r="D34" s="23"/>
      <c r="E34" s="22"/>
    </row>
    <row r="35" spans="2:5" ht="12.75">
      <c r="B35" s="23" t="s">
        <v>186</v>
      </c>
      <c r="C35" s="26"/>
      <c r="D35" s="23"/>
      <c r="E35" s="22"/>
    </row>
    <row r="36" spans="2:5" ht="12.75">
      <c r="B36" s="23" t="s">
        <v>187</v>
      </c>
      <c r="C36" s="26"/>
      <c r="D36" s="23"/>
      <c r="E36" s="22"/>
    </row>
    <row r="37" spans="2:5" ht="12.75">
      <c r="B37" s="23" t="s">
        <v>188</v>
      </c>
      <c r="C37" s="26"/>
      <c r="D37" s="23"/>
      <c r="E37" s="22"/>
    </row>
    <row r="38" spans="2:5" ht="25.5">
      <c r="B38" s="40" t="s">
        <v>477</v>
      </c>
      <c r="C38" s="23" t="s">
        <v>221</v>
      </c>
      <c r="D38" s="23" t="s">
        <v>222</v>
      </c>
      <c r="E38" s="22"/>
    </row>
    <row r="39" spans="2:5" ht="25.5">
      <c r="B39" s="40" t="s">
        <v>478</v>
      </c>
      <c r="C39" s="23" t="s">
        <v>201</v>
      </c>
      <c r="D39" s="23" t="s">
        <v>223</v>
      </c>
      <c r="E39" s="22"/>
    </row>
    <row r="40" spans="2:5" ht="25.5">
      <c r="B40" s="40" t="s">
        <v>479</v>
      </c>
      <c r="C40" s="23" t="s">
        <v>202</v>
      </c>
      <c r="D40" s="23" t="s">
        <v>224</v>
      </c>
      <c r="E40" s="22"/>
    </row>
    <row r="41" spans="2:5" ht="25.5">
      <c r="B41" s="40" t="s">
        <v>480</v>
      </c>
      <c r="C41" s="23" t="s">
        <v>203</v>
      </c>
      <c r="D41" s="23" t="s">
        <v>225</v>
      </c>
      <c r="E41" s="22"/>
    </row>
    <row r="42" spans="2:5" ht="25.5">
      <c r="B42" s="40" t="s">
        <v>481</v>
      </c>
      <c r="C42" s="23" t="s">
        <v>204</v>
      </c>
      <c r="D42" s="23" t="s">
        <v>226</v>
      </c>
      <c r="E42" s="22"/>
    </row>
    <row r="43" spans="2:5" ht="38.25">
      <c r="B43" s="40" t="s">
        <v>482</v>
      </c>
      <c r="C43" s="23" t="s">
        <v>205</v>
      </c>
      <c r="D43" s="23" t="s">
        <v>227</v>
      </c>
      <c r="E43" s="22"/>
    </row>
    <row r="44" spans="2:5" ht="25.5">
      <c r="B44" s="40" t="s">
        <v>483</v>
      </c>
      <c r="C44" s="23" t="s">
        <v>206</v>
      </c>
      <c r="D44" s="23" t="s">
        <v>229</v>
      </c>
      <c r="E44" s="22"/>
    </row>
    <row r="45" spans="2:5" ht="12.75">
      <c r="B45" s="40" t="s">
        <v>484</v>
      </c>
      <c r="C45" s="23" t="s">
        <v>207</v>
      </c>
      <c r="D45" s="23" t="s">
        <v>228</v>
      </c>
      <c r="E45" s="22"/>
    </row>
    <row r="46" spans="2:5" ht="25.5">
      <c r="B46" s="40" t="s">
        <v>485</v>
      </c>
      <c r="C46" s="23" t="s">
        <v>208</v>
      </c>
      <c r="D46" s="23" t="s">
        <v>231</v>
      </c>
      <c r="E46" s="22"/>
    </row>
    <row r="47" spans="2:5" ht="38.25">
      <c r="B47" s="40" t="s">
        <v>486</v>
      </c>
      <c r="C47" s="23" t="s">
        <v>209</v>
      </c>
      <c r="D47" s="23" t="s">
        <v>230</v>
      </c>
      <c r="E47" s="22"/>
    </row>
    <row r="48" spans="2:5" ht="12.75">
      <c r="B48" s="40" t="s">
        <v>487</v>
      </c>
      <c r="C48" s="23" t="s">
        <v>210</v>
      </c>
      <c r="D48" s="23"/>
      <c r="E48" s="22"/>
    </row>
    <row r="49" spans="2:5" ht="12.75">
      <c r="B49" s="40" t="s">
        <v>488</v>
      </c>
      <c r="C49" s="26"/>
      <c r="D49" s="23"/>
      <c r="E49" s="22"/>
    </row>
    <row r="50" spans="2:5" ht="12.75">
      <c r="B50" s="40" t="s">
        <v>489</v>
      </c>
      <c r="C50" s="26"/>
      <c r="D50" s="23"/>
      <c r="E50" s="22"/>
    </row>
    <row r="51" spans="2:5" ht="12.75">
      <c r="B51" s="40" t="s">
        <v>490</v>
      </c>
      <c r="C51" s="26"/>
      <c r="D51" s="23"/>
      <c r="E51" s="22"/>
    </row>
    <row r="52" spans="2:5" ht="12.75">
      <c r="B52" s="40" t="s">
        <v>491</v>
      </c>
      <c r="C52" s="26"/>
      <c r="D52" s="23"/>
      <c r="E52" s="22"/>
    </row>
  </sheetData>
  <sheetProtection/>
  <printOptions/>
  <pageMargins left="0.75" right="0.75" top="1" bottom="1" header="0.5" footer="0.5"/>
  <pageSetup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dimension ref="A1:I27"/>
  <sheetViews>
    <sheetView showGridLines="0" zoomScale="85" zoomScaleNormal="85" zoomScalePageLayoutView="0" workbookViewId="0" topLeftCell="A1">
      <selection activeCell="A1" sqref="A1"/>
    </sheetView>
  </sheetViews>
  <sheetFormatPr defaultColWidth="9.140625" defaultRowHeight="12.75"/>
  <cols>
    <col min="1" max="1" width="12.00390625" style="4" customWidth="1"/>
    <col min="2" max="2" width="22.421875" style="4" bestFit="1" customWidth="1"/>
    <col min="3" max="3" width="19.421875" style="4" customWidth="1"/>
    <col min="4" max="4" width="29.421875" style="4" customWidth="1"/>
    <col min="5" max="9" width="17.57421875" style="4" customWidth="1"/>
    <col min="10" max="16384" width="9.140625" style="4" customWidth="1"/>
  </cols>
  <sheetData>
    <row r="1" s="5" customFormat="1" ht="20.25">
      <c r="A1" s="5" t="s">
        <v>87</v>
      </c>
    </row>
    <row r="2" s="7" customFormat="1" ht="12.75">
      <c r="A2" s="6">
        <f>Cover!A2</f>
        <v>42223</v>
      </c>
    </row>
    <row r="3" s="5" customFormat="1" ht="20.25">
      <c r="A3" s="7" t="str">
        <f>Contact_details!$C$15</f>
        <v>[Concessionaire X]</v>
      </c>
    </row>
    <row r="4" s="5" customFormat="1" ht="20.25">
      <c r="A4" s="5" t="s">
        <v>58</v>
      </c>
    </row>
    <row r="6" ht="12.75">
      <c r="A6" s="17"/>
    </row>
    <row r="7" ht="12.75">
      <c r="A7" s="28"/>
    </row>
    <row r="8" ht="12.75">
      <c r="A8" s="28"/>
    </row>
    <row r="10" s="8" customFormat="1" ht="15.75">
      <c r="A10" s="8" t="s">
        <v>262</v>
      </c>
    </row>
    <row r="12" spans="2:9" s="24" customFormat="1" ht="38.25">
      <c r="B12" s="45" t="s">
        <v>263</v>
      </c>
      <c r="C12" s="46" t="s">
        <v>264</v>
      </c>
      <c r="D12" s="45" t="s">
        <v>65</v>
      </c>
      <c r="E12" s="46" t="s">
        <v>265</v>
      </c>
      <c r="F12" s="46" t="s">
        <v>266</v>
      </c>
      <c r="G12" s="46" t="s">
        <v>267</v>
      </c>
      <c r="H12" s="4"/>
      <c r="I12" s="4"/>
    </row>
    <row r="13" spans="2:7" ht="25.5">
      <c r="B13" s="23" t="s">
        <v>234</v>
      </c>
      <c r="C13" s="23" t="s">
        <v>235</v>
      </c>
      <c r="D13" s="23"/>
      <c r="E13" s="22"/>
      <c r="F13" s="22"/>
      <c r="G13" s="22"/>
    </row>
    <row r="14" spans="2:7" ht="12.75">
      <c r="B14" s="23" t="s">
        <v>236</v>
      </c>
      <c r="C14" s="23" t="s">
        <v>237</v>
      </c>
      <c r="D14" s="23"/>
      <c r="E14" s="22"/>
      <c r="F14" s="22"/>
      <c r="G14" s="22"/>
    </row>
    <row r="15" spans="2:7" ht="12.75">
      <c r="B15" s="23" t="s">
        <v>238</v>
      </c>
      <c r="C15" s="23" t="s">
        <v>239</v>
      </c>
      <c r="D15" s="23"/>
      <c r="E15" s="22"/>
      <c r="F15" s="22"/>
      <c r="G15" s="22"/>
    </row>
    <row r="16" spans="2:7" ht="25.5">
      <c r="B16" s="23" t="s">
        <v>240</v>
      </c>
      <c r="C16" s="23" t="s">
        <v>241</v>
      </c>
      <c r="D16" s="23"/>
      <c r="E16" s="22"/>
      <c r="F16" s="22"/>
      <c r="G16" s="22"/>
    </row>
    <row r="17" spans="2:7" ht="12.75">
      <c r="B17" s="23" t="s">
        <v>242</v>
      </c>
      <c r="C17" s="23" t="s">
        <v>243</v>
      </c>
      <c r="D17" s="23"/>
      <c r="E17" s="22"/>
      <c r="F17" s="22"/>
      <c r="G17" s="22"/>
    </row>
    <row r="18" spans="2:7" ht="12.75">
      <c r="B18" s="23" t="s">
        <v>244</v>
      </c>
      <c r="C18" s="23" t="s">
        <v>245</v>
      </c>
      <c r="D18" s="23"/>
      <c r="E18" s="22"/>
      <c r="F18" s="22"/>
      <c r="G18" s="22"/>
    </row>
    <row r="19" spans="2:7" ht="12.75">
      <c r="B19" s="23" t="s">
        <v>246</v>
      </c>
      <c r="C19" s="23" t="s">
        <v>247</v>
      </c>
      <c r="D19" s="23"/>
      <c r="E19" s="22"/>
      <c r="F19" s="22"/>
      <c r="G19" s="22"/>
    </row>
    <row r="20" spans="2:7" ht="12.75">
      <c r="B20" s="23" t="s">
        <v>248</v>
      </c>
      <c r="C20" s="23" t="s">
        <v>249</v>
      </c>
      <c r="D20" s="23"/>
      <c r="E20" s="22"/>
      <c r="F20" s="22"/>
      <c r="G20" s="22"/>
    </row>
    <row r="21" spans="2:7" ht="12.75">
      <c r="B21" s="23" t="s">
        <v>250</v>
      </c>
      <c r="C21" s="23" t="s">
        <v>251</v>
      </c>
      <c r="D21" s="23"/>
      <c r="E21" s="22"/>
      <c r="F21" s="22"/>
      <c r="G21" s="22"/>
    </row>
    <row r="22" spans="2:7" ht="12.75">
      <c r="B22" s="23" t="s">
        <v>252</v>
      </c>
      <c r="C22" s="23" t="s">
        <v>253</v>
      </c>
      <c r="D22" s="23"/>
      <c r="E22" s="22"/>
      <c r="F22" s="22"/>
      <c r="G22" s="22"/>
    </row>
    <row r="23" spans="2:7" ht="12.75">
      <c r="B23" s="23" t="s">
        <v>254</v>
      </c>
      <c r="C23" s="23" t="s">
        <v>255</v>
      </c>
      <c r="D23" s="23"/>
      <c r="E23" s="22"/>
      <c r="F23" s="22"/>
      <c r="G23" s="22"/>
    </row>
    <row r="24" spans="2:7" ht="12.75">
      <c r="B24" s="23" t="s">
        <v>256</v>
      </c>
      <c r="C24" s="23" t="s">
        <v>257</v>
      </c>
      <c r="D24" s="23"/>
      <c r="E24" s="22"/>
      <c r="F24" s="22"/>
      <c r="G24" s="22"/>
    </row>
    <row r="25" spans="2:7" ht="12.75">
      <c r="B25" s="23" t="s">
        <v>258</v>
      </c>
      <c r="C25" s="23" t="s">
        <v>259</v>
      </c>
      <c r="D25" s="23"/>
      <c r="E25" s="22"/>
      <c r="F25" s="22"/>
      <c r="G25" s="22"/>
    </row>
    <row r="26" spans="2:7" ht="12.75">
      <c r="B26" s="23" t="s">
        <v>260</v>
      </c>
      <c r="C26" s="26"/>
      <c r="D26" s="23"/>
      <c r="E26" s="22"/>
      <c r="F26" s="22"/>
      <c r="G26" s="22"/>
    </row>
    <row r="27" spans="2:7" ht="12.75">
      <c r="B27" s="23" t="s">
        <v>261</v>
      </c>
      <c r="C27" s="26"/>
      <c r="D27" s="23"/>
      <c r="E27" s="22"/>
      <c r="F27" s="22"/>
      <c r="G27" s="22"/>
    </row>
  </sheetData>
  <sheetProtection/>
  <printOptions/>
  <pageMargins left="0.75" right="0.75" top="1" bottom="1" header="0.5" footer="0.5"/>
  <pageSetup horizontalDpi="600" verticalDpi="600" orientation="portrait" paperSize="9" scale="52" r:id="rId1"/>
</worksheet>
</file>

<file path=xl/worksheets/sheet6.xml><?xml version="1.0" encoding="utf-8"?>
<worksheet xmlns="http://schemas.openxmlformats.org/spreadsheetml/2006/main" xmlns:r="http://schemas.openxmlformats.org/officeDocument/2006/relationships">
  <dimension ref="A1:I77"/>
  <sheetViews>
    <sheetView showGridLines="0" zoomScale="85" zoomScaleNormal="85" zoomScalePageLayoutView="0" workbookViewId="0" topLeftCell="A1">
      <selection activeCell="A1" sqref="A1"/>
    </sheetView>
  </sheetViews>
  <sheetFormatPr defaultColWidth="9.140625" defaultRowHeight="12.75"/>
  <cols>
    <col min="1" max="1" width="12.00390625" style="4" customWidth="1"/>
    <col min="2" max="2" width="18.28125" style="4" customWidth="1"/>
    <col min="3" max="3" width="29.00390625" style="4" customWidth="1"/>
    <col min="4" max="4" width="29.421875" style="4" customWidth="1"/>
    <col min="5" max="9" width="17.57421875" style="4" customWidth="1"/>
    <col min="10" max="16384" width="9.140625" style="4" customWidth="1"/>
  </cols>
  <sheetData>
    <row r="1" s="5" customFormat="1" ht="20.25">
      <c r="A1" s="5" t="s">
        <v>87</v>
      </c>
    </row>
    <row r="2" s="7" customFormat="1" ht="12.75">
      <c r="A2" s="6">
        <f>Cover!A2</f>
        <v>42223</v>
      </c>
    </row>
    <row r="3" s="5" customFormat="1" ht="20.25">
      <c r="A3" s="7" t="str">
        <f>Contact_details!$C$15</f>
        <v>[Concessionaire X]</v>
      </c>
    </row>
    <row r="4" s="5" customFormat="1" ht="20.25">
      <c r="A4" s="5" t="s">
        <v>268</v>
      </c>
    </row>
    <row r="6" ht="12.75">
      <c r="A6" s="17"/>
    </row>
    <row r="7" ht="14.25">
      <c r="A7" s="54" t="s">
        <v>545</v>
      </c>
    </row>
    <row r="8" ht="12.75">
      <c r="A8" s="28"/>
    </row>
    <row r="9" ht="12.75">
      <c r="A9" s="28"/>
    </row>
    <row r="10" s="8" customFormat="1" ht="15.75">
      <c r="A10" s="8" t="s">
        <v>539</v>
      </c>
    </row>
    <row r="13" ht="12.75" customHeight="1"/>
    <row r="14" spans="2:6" ht="38.25">
      <c r="B14" s="45" t="s">
        <v>269</v>
      </c>
      <c r="C14" s="45" t="s">
        <v>270</v>
      </c>
      <c r="D14" s="45" t="s">
        <v>65</v>
      </c>
      <c r="E14" s="50" t="s">
        <v>469</v>
      </c>
      <c r="F14" s="50" t="s">
        <v>470</v>
      </c>
    </row>
    <row r="15" spans="2:6" ht="12.75">
      <c r="B15" s="47" t="s">
        <v>286</v>
      </c>
      <c r="C15" s="47" t="s">
        <v>287</v>
      </c>
      <c r="D15" s="47" t="s">
        <v>294</v>
      </c>
      <c r="E15" s="22"/>
      <c r="F15" s="22"/>
    </row>
    <row r="16" spans="2:6" ht="25.5">
      <c r="B16" s="47" t="s">
        <v>288</v>
      </c>
      <c r="C16" s="47" t="s">
        <v>289</v>
      </c>
      <c r="D16" s="47" t="s">
        <v>310</v>
      </c>
      <c r="E16" s="22"/>
      <c r="F16" s="22"/>
    </row>
    <row r="17" spans="2:6" ht="25.5">
      <c r="B17" s="47" t="s">
        <v>290</v>
      </c>
      <c r="C17" s="47" t="s">
        <v>291</v>
      </c>
      <c r="D17" s="47" t="s">
        <v>311</v>
      </c>
      <c r="E17" s="22"/>
      <c r="F17" s="22"/>
    </row>
    <row r="18" spans="2:6" ht="12.75">
      <c r="B18" s="47" t="s">
        <v>292</v>
      </c>
      <c r="C18" s="47" t="s">
        <v>293</v>
      </c>
      <c r="D18" s="47" t="s">
        <v>305</v>
      </c>
      <c r="E18" s="22"/>
      <c r="F18" s="22"/>
    </row>
    <row r="22" s="8" customFormat="1" ht="15.75">
      <c r="A22" s="8" t="s">
        <v>540</v>
      </c>
    </row>
    <row r="25" spans="5:8" ht="25.5" customHeight="1">
      <c r="E25" s="64" t="s">
        <v>498</v>
      </c>
      <c r="F25" s="65"/>
      <c r="G25" s="66" t="s">
        <v>499</v>
      </c>
      <c r="H25" s="66"/>
    </row>
    <row r="26" spans="2:9" s="24" customFormat="1" ht="38.25">
      <c r="B26" s="45" t="s">
        <v>269</v>
      </c>
      <c r="C26" s="45" t="s">
        <v>270</v>
      </c>
      <c r="D26" s="45" t="s">
        <v>65</v>
      </c>
      <c r="E26" s="50" t="s">
        <v>469</v>
      </c>
      <c r="F26" s="51" t="s">
        <v>470</v>
      </c>
      <c r="G26" s="46" t="s">
        <v>500</v>
      </c>
      <c r="H26" s="46" t="s">
        <v>501</v>
      </c>
      <c r="I26" s="4"/>
    </row>
    <row r="27" spans="2:8" ht="51">
      <c r="B27" s="47" t="s">
        <v>271</v>
      </c>
      <c r="C27" s="47" t="s">
        <v>272</v>
      </c>
      <c r="D27" s="47" t="s">
        <v>301</v>
      </c>
      <c r="E27" s="22"/>
      <c r="F27" s="22"/>
      <c r="G27" s="22"/>
      <c r="H27" s="22"/>
    </row>
    <row r="28" spans="2:8" ht="25.5">
      <c r="B28" s="47" t="s">
        <v>273</v>
      </c>
      <c r="C28" s="47" t="s">
        <v>274</v>
      </c>
      <c r="D28" s="47" t="s">
        <v>302</v>
      </c>
      <c r="E28" s="22"/>
      <c r="F28" s="22"/>
      <c r="G28" s="22"/>
      <c r="H28" s="22"/>
    </row>
    <row r="29" spans="2:8" ht="38.25">
      <c r="B29" s="47" t="s">
        <v>275</v>
      </c>
      <c r="C29" s="47" t="s">
        <v>276</v>
      </c>
      <c r="D29" s="47" t="s">
        <v>304</v>
      </c>
      <c r="E29" s="22"/>
      <c r="F29" s="22"/>
      <c r="G29" s="22"/>
      <c r="H29" s="22"/>
    </row>
    <row r="30" spans="2:8" ht="25.5">
      <c r="B30" s="47" t="s">
        <v>277</v>
      </c>
      <c r="C30" s="47" t="s">
        <v>278</v>
      </c>
      <c r="D30" s="47" t="s">
        <v>303</v>
      </c>
      <c r="E30" s="22"/>
      <c r="F30" s="22"/>
      <c r="G30" s="22"/>
      <c r="H30" s="22"/>
    </row>
    <row r="31" spans="2:8" ht="38.25">
      <c r="B31" s="47" t="s">
        <v>279</v>
      </c>
      <c r="C31" s="47" t="s">
        <v>280</v>
      </c>
      <c r="D31" s="47" t="s">
        <v>306</v>
      </c>
      <c r="E31" s="22"/>
      <c r="F31" s="22"/>
      <c r="G31" s="22"/>
      <c r="H31" s="22"/>
    </row>
    <row r="34" s="8" customFormat="1" ht="15.75">
      <c r="A34" s="8" t="s">
        <v>541</v>
      </c>
    </row>
    <row r="37" spans="5:8" ht="12.75">
      <c r="E37" s="64" t="s">
        <v>498</v>
      </c>
      <c r="F37" s="65"/>
      <c r="G37" s="66" t="s">
        <v>499</v>
      </c>
      <c r="H37" s="66"/>
    </row>
    <row r="38" spans="2:8" ht="38.25">
      <c r="B38" s="45" t="s">
        <v>269</v>
      </c>
      <c r="C38" s="45" t="s">
        <v>270</v>
      </c>
      <c r="D38" s="45" t="s">
        <v>65</v>
      </c>
      <c r="E38" s="50" t="s">
        <v>469</v>
      </c>
      <c r="F38" s="51" t="s">
        <v>470</v>
      </c>
      <c r="G38" s="46" t="s">
        <v>500</v>
      </c>
      <c r="H38" s="46" t="s">
        <v>501</v>
      </c>
    </row>
    <row r="39" spans="2:8" ht="38.25">
      <c r="B39" s="47" t="s">
        <v>295</v>
      </c>
      <c r="C39" s="47" t="s">
        <v>296</v>
      </c>
      <c r="D39" s="47" t="s">
        <v>307</v>
      </c>
      <c r="E39" s="22"/>
      <c r="F39" s="22"/>
      <c r="G39" s="22"/>
      <c r="H39" s="22"/>
    </row>
    <row r="40" spans="2:8" ht="38.25">
      <c r="B40" s="47" t="s">
        <v>297</v>
      </c>
      <c r="C40" s="47" t="s">
        <v>298</v>
      </c>
      <c r="D40" s="47" t="s">
        <v>308</v>
      </c>
      <c r="E40" s="22"/>
      <c r="F40" s="22"/>
      <c r="G40" s="22"/>
      <c r="H40" s="22"/>
    </row>
    <row r="41" spans="2:8" ht="25.5">
      <c r="B41" s="47" t="s">
        <v>299</v>
      </c>
      <c r="C41" s="47" t="s">
        <v>300</v>
      </c>
      <c r="D41" s="47" t="s">
        <v>309</v>
      </c>
      <c r="E41" s="22"/>
      <c r="F41" s="22"/>
      <c r="G41" s="22"/>
      <c r="H41" s="22"/>
    </row>
    <row r="42" spans="2:8" ht="38.25">
      <c r="B42" s="47" t="s">
        <v>314</v>
      </c>
      <c r="C42" s="47" t="s">
        <v>315</v>
      </c>
      <c r="D42" s="47" t="s">
        <v>316</v>
      </c>
      <c r="E42" s="22"/>
      <c r="F42" s="22"/>
      <c r="G42" s="22"/>
      <c r="H42" s="22"/>
    </row>
    <row r="43" spans="2:8" ht="25.5">
      <c r="B43" s="48" t="s">
        <v>474</v>
      </c>
      <c r="C43" s="48" t="s">
        <v>475</v>
      </c>
      <c r="D43" s="48" t="s">
        <v>476</v>
      </c>
      <c r="E43" s="22"/>
      <c r="F43" s="22"/>
      <c r="G43" s="22"/>
      <c r="H43" s="22"/>
    </row>
    <row r="46" s="8" customFormat="1" ht="15.75">
      <c r="A46" s="8" t="s">
        <v>542</v>
      </c>
    </row>
    <row r="49" spans="5:8" ht="12.75">
      <c r="E49" s="64" t="s">
        <v>498</v>
      </c>
      <c r="F49" s="65"/>
      <c r="G49" s="66" t="s">
        <v>499</v>
      </c>
      <c r="H49" s="66"/>
    </row>
    <row r="50" spans="2:8" ht="38.25">
      <c r="B50" s="45" t="s">
        <v>269</v>
      </c>
      <c r="C50" s="45" t="s">
        <v>270</v>
      </c>
      <c r="D50" s="45" t="s">
        <v>65</v>
      </c>
      <c r="E50" s="50" t="s">
        <v>469</v>
      </c>
      <c r="F50" s="51" t="s">
        <v>470</v>
      </c>
      <c r="G50" s="46" t="s">
        <v>500</v>
      </c>
      <c r="H50" s="46" t="s">
        <v>501</v>
      </c>
    </row>
    <row r="51" spans="2:8" ht="25.5">
      <c r="B51" s="47" t="s">
        <v>281</v>
      </c>
      <c r="C51" s="47" t="s">
        <v>282</v>
      </c>
      <c r="D51" s="47" t="s">
        <v>285</v>
      </c>
      <c r="E51" s="22"/>
      <c r="F51" s="22"/>
      <c r="G51" s="22"/>
      <c r="H51" s="22"/>
    </row>
    <row r="52" spans="2:8" ht="38.25">
      <c r="B52" s="47" t="s">
        <v>283</v>
      </c>
      <c r="C52" s="47" t="s">
        <v>284</v>
      </c>
      <c r="D52" s="47" t="s">
        <v>437</v>
      </c>
      <c r="E52" s="22"/>
      <c r="F52" s="22"/>
      <c r="G52" s="22"/>
      <c r="H52" s="22"/>
    </row>
    <row r="55" s="8" customFormat="1" ht="15.75">
      <c r="A55" s="8" t="s">
        <v>543</v>
      </c>
    </row>
    <row r="59" spans="2:6" ht="38.25">
      <c r="B59" s="45" t="s">
        <v>269</v>
      </c>
      <c r="C59" s="45" t="s">
        <v>270</v>
      </c>
      <c r="D59" s="45" t="s">
        <v>65</v>
      </c>
      <c r="E59" s="50" t="s">
        <v>469</v>
      </c>
      <c r="F59" s="50" t="s">
        <v>470</v>
      </c>
    </row>
    <row r="60" spans="2:6" ht="38.25">
      <c r="B60" s="48" t="s">
        <v>471</v>
      </c>
      <c r="C60" s="48" t="s">
        <v>472</v>
      </c>
      <c r="D60" s="48" t="s">
        <v>473</v>
      </c>
      <c r="E60" s="22"/>
      <c r="F60" s="22"/>
    </row>
    <row r="63" s="8" customFormat="1" ht="15.75">
      <c r="A63" s="8" t="s">
        <v>522</v>
      </c>
    </row>
    <row r="67" spans="2:6" ht="38.25">
      <c r="B67" s="45" t="s">
        <v>269</v>
      </c>
      <c r="C67" s="45" t="s">
        <v>270</v>
      </c>
      <c r="D67" s="45" t="s">
        <v>65</v>
      </c>
      <c r="E67" s="50" t="s">
        <v>469</v>
      </c>
      <c r="F67" s="50" t="s">
        <v>470</v>
      </c>
    </row>
    <row r="68" spans="2:6" ht="38.25">
      <c r="B68" s="48" t="s">
        <v>520</v>
      </c>
      <c r="C68" s="48" t="s">
        <v>522</v>
      </c>
      <c r="D68" s="48" t="s">
        <v>521</v>
      </c>
      <c r="E68" s="22"/>
      <c r="F68" s="22"/>
    </row>
    <row r="72" s="8" customFormat="1" ht="15.75">
      <c r="A72" s="8" t="s">
        <v>544</v>
      </c>
    </row>
    <row r="75" spans="2:6" ht="38.25">
      <c r="B75" s="45" t="s">
        <v>269</v>
      </c>
      <c r="C75" s="45" t="s">
        <v>270</v>
      </c>
      <c r="D75" s="45" t="s">
        <v>65</v>
      </c>
      <c r="E75" s="50" t="s">
        <v>469</v>
      </c>
      <c r="F75" s="50" t="s">
        <v>470</v>
      </c>
    </row>
    <row r="76" spans="2:6" ht="12.75">
      <c r="B76" s="47" t="s">
        <v>313</v>
      </c>
      <c r="C76" s="49"/>
      <c r="D76" s="47"/>
      <c r="E76" s="22"/>
      <c r="F76" s="22"/>
    </row>
    <row r="77" spans="2:6" ht="12.75">
      <c r="B77" s="47" t="s">
        <v>313</v>
      </c>
      <c r="C77" s="49"/>
      <c r="D77" s="47"/>
      <c r="E77" s="22"/>
      <c r="F77" s="22"/>
    </row>
  </sheetData>
  <sheetProtection/>
  <mergeCells count="6">
    <mergeCell ref="E25:F25"/>
    <mergeCell ref="G25:H25"/>
    <mergeCell ref="E37:F37"/>
    <mergeCell ref="G37:H37"/>
    <mergeCell ref="E49:F49"/>
    <mergeCell ref="G49:H49"/>
  </mergeCells>
  <printOptions/>
  <pageMargins left="0.75" right="0.75" top="1" bottom="1" header="0.5" footer="0.5"/>
  <pageSetup horizontalDpi="600" verticalDpi="600" orientation="portrait" paperSize="9" scale="52" r:id="rId1"/>
</worksheet>
</file>

<file path=xl/worksheets/sheet7.xml><?xml version="1.0" encoding="utf-8"?>
<worksheet xmlns="http://schemas.openxmlformats.org/spreadsheetml/2006/main" xmlns:r="http://schemas.openxmlformats.org/officeDocument/2006/relationships">
  <dimension ref="A1:H45"/>
  <sheetViews>
    <sheetView showGridLines="0" zoomScale="85" zoomScaleNormal="85" zoomScalePageLayoutView="0" workbookViewId="0" topLeftCell="A1">
      <selection activeCell="A1" sqref="A1"/>
    </sheetView>
  </sheetViews>
  <sheetFormatPr defaultColWidth="9.140625" defaultRowHeight="12.75"/>
  <cols>
    <col min="1" max="1" width="12.00390625" style="4" customWidth="1"/>
    <col min="2" max="2" width="22.421875" style="4" bestFit="1" customWidth="1"/>
    <col min="3" max="3" width="19.421875" style="4" customWidth="1"/>
    <col min="4" max="8" width="17.57421875" style="4" customWidth="1"/>
    <col min="9" max="16384" width="9.140625" style="4" customWidth="1"/>
  </cols>
  <sheetData>
    <row r="1" s="5" customFormat="1" ht="20.25">
      <c r="A1" s="5" t="s">
        <v>87</v>
      </c>
    </row>
    <row r="2" s="7" customFormat="1" ht="12.75">
      <c r="A2" s="6">
        <f>Cover!A2</f>
        <v>42223</v>
      </c>
    </row>
    <row r="3" s="5" customFormat="1" ht="20.25">
      <c r="A3" s="7" t="str">
        <f>Contact_details!$C$15</f>
        <v>[Concessionaire X]</v>
      </c>
    </row>
    <row r="4" s="5" customFormat="1" ht="20.25">
      <c r="A4" s="5" t="s">
        <v>502</v>
      </c>
    </row>
    <row r="6" ht="12.75">
      <c r="A6" s="17"/>
    </row>
    <row r="7" ht="12.75">
      <c r="A7" s="28"/>
    </row>
    <row r="8" ht="12.75">
      <c r="A8" s="28"/>
    </row>
    <row r="10" s="8" customFormat="1" ht="15.75">
      <c r="A10" s="8" t="s">
        <v>519</v>
      </c>
    </row>
    <row r="13" spans="2:5" ht="25.5" customHeight="1">
      <c r="B13" s="52"/>
      <c r="C13" s="52"/>
      <c r="D13" s="66" t="s">
        <v>516</v>
      </c>
      <c r="E13" s="66"/>
    </row>
    <row r="14" spans="2:5" s="24" customFormat="1" ht="12.75">
      <c r="B14" s="45" t="s">
        <v>433</v>
      </c>
      <c r="C14" s="45" t="s">
        <v>320</v>
      </c>
      <c r="D14" s="41" t="s">
        <v>517</v>
      </c>
      <c r="E14" s="41" t="s">
        <v>518</v>
      </c>
    </row>
    <row r="15" spans="2:5" ht="25.5">
      <c r="B15" s="47" t="s">
        <v>492</v>
      </c>
      <c r="C15" s="47" t="s">
        <v>496</v>
      </c>
      <c r="D15" s="22"/>
      <c r="E15" s="22"/>
    </row>
    <row r="16" spans="2:5" ht="25.5">
      <c r="B16" s="47" t="s">
        <v>495</v>
      </c>
      <c r="C16" s="47" t="s">
        <v>496</v>
      </c>
      <c r="D16" s="22"/>
      <c r="E16" s="22"/>
    </row>
    <row r="17" spans="2:5" ht="25.5">
      <c r="B17" s="47" t="s">
        <v>497</v>
      </c>
      <c r="C17" s="47" t="s">
        <v>514</v>
      </c>
      <c r="D17" s="22"/>
      <c r="E17" s="22"/>
    </row>
    <row r="18" spans="2:3" ht="12.75">
      <c r="B18" s="52"/>
      <c r="C18" s="52"/>
    </row>
    <row r="19" spans="2:3" ht="12.75">
      <c r="B19" s="52"/>
      <c r="C19" s="52"/>
    </row>
    <row r="20" spans="2:3" ht="12.75">
      <c r="B20" s="52"/>
      <c r="C20" s="52"/>
    </row>
    <row r="21" spans="2:3" ht="12.75">
      <c r="B21" s="52"/>
      <c r="C21" s="52"/>
    </row>
    <row r="22" spans="2:3" ht="12.75">
      <c r="B22" s="52"/>
      <c r="C22" s="52"/>
    </row>
    <row r="23" spans="2:5" ht="25.5" customHeight="1">
      <c r="B23" s="52"/>
      <c r="C23" s="52"/>
      <c r="D23" s="66" t="s">
        <v>515</v>
      </c>
      <c r="E23" s="66"/>
    </row>
    <row r="24" spans="2:8" s="24" customFormat="1" ht="38.25">
      <c r="B24" s="45" t="s">
        <v>433</v>
      </c>
      <c r="C24" s="45" t="s">
        <v>320</v>
      </c>
      <c r="D24" s="41" t="s">
        <v>493</v>
      </c>
      <c r="E24" s="41" t="s">
        <v>494</v>
      </c>
      <c r="F24" s="4"/>
      <c r="G24" s="4"/>
      <c r="H24" s="4"/>
    </row>
    <row r="25" spans="2:5" ht="38.25">
      <c r="B25" s="47" t="s">
        <v>492</v>
      </c>
      <c r="C25" s="48" t="s">
        <v>538</v>
      </c>
      <c r="D25" s="22"/>
      <c r="E25" s="22"/>
    </row>
    <row r="26" spans="2:5" ht="38.25">
      <c r="B26" s="47" t="s">
        <v>495</v>
      </c>
      <c r="C26" s="48" t="s">
        <v>538</v>
      </c>
      <c r="D26" s="22"/>
      <c r="E26" s="22"/>
    </row>
    <row r="27" spans="2:5" ht="25.5">
      <c r="B27" s="47" t="s">
        <v>497</v>
      </c>
      <c r="C27" s="47" t="s">
        <v>514</v>
      </c>
      <c r="D27" s="22"/>
      <c r="E27" s="22"/>
    </row>
    <row r="28" spans="2:3" ht="12.75">
      <c r="B28" s="52"/>
      <c r="C28" s="52"/>
    </row>
    <row r="29" spans="2:3" ht="12.75">
      <c r="B29" s="52"/>
      <c r="C29" s="52"/>
    </row>
    <row r="30" spans="2:3" ht="12.75">
      <c r="B30" s="52"/>
      <c r="C30" s="52"/>
    </row>
    <row r="31" spans="2:3" ht="12.75">
      <c r="B31" s="52"/>
      <c r="C31" s="52"/>
    </row>
    <row r="32" spans="1:3" s="8" customFormat="1" ht="15.75">
      <c r="A32" s="8" t="s">
        <v>548</v>
      </c>
      <c r="B32" s="53"/>
      <c r="C32" s="53"/>
    </row>
    <row r="33" spans="2:3" ht="12.75">
      <c r="B33" s="52"/>
      <c r="C33" s="52"/>
    </row>
    <row r="34" spans="2:3" ht="12.75">
      <c r="B34" s="52"/>
      <c r="C34" s="52"/>
    </row>
    <row r="35" spans="2:3" ht="12.75">
      <c r="B35" s="52"/>
      <c r="C35" s="52"/>
    </row>
    <row r="36" spans="2:5" ht="25.5">
      <c r="B36" s="45" t="s">
        <v>511</v>
      </c>
      <c r="C36" s="45" t="s">
        <v>320</v>
      </c>
      <c r="D36" s="41" t="s">
        <v>512</v>
      </c>
      <c r="E36" s="41" t="s">
        <v>513</v>
      </c>
    </row>
    <row r="37" spans="2:5" ht="12.75">
      <c r="B37" s="47" t="s">
        <v>503</v>
      </c>
      <c r="C37" s="47" t="s">
        <v>506</v>
      </c>
      <c r="D37" s="22"/>
      <c r="E37" s="22"/>
    </row>
    <row r="38" spans="2:5" ht="12.75">
      <c r="B38" s="47" t="s">
        <v>504</v>
      </c>
      <c r="C38" s="47" t="s">
        <v>505</v>
      </c>
      <c r="D38" s="22"/>
      <c r="E38" s="22"/>
    </row>
    <row r="39" spans="2:5" ht="25.5">
      <c r="B39" s="47" t="s">
        <v>508</v>
      </c>
      <c r="C39" s="47" t="s">
        <v>510</v>
      </c>
      <c r="D39" s="22"/>
      <c r="E39" s="22"/>
    </row>
    <row r="40" spans="2:5" ht="12.75">
      <c r="B40" s="47" t="s">
        <v>509</v>
      </c>
      <c r="C40" s="47" t="s">
        <v>507</v>
      </c>
      <c r="D40" s="22">
        <f>D37*D38*D39</f>
        <v>0</v>
      </c>
      <c r="E40" s="22">
        <f>E37*E38*E39</f>
        <v>0</v>
      </c>
    </row>
    <row r="43" spans="2:5" ht="25.5">
      <c r="B43" s="45" t="s">
        <v>511</v>
      </c>
      <c r="C43" s="45" t="s">
        <v>320</v>
      </c>
      <c r="D43" s="25" t="s">
        <v>512</v>
      </c>
      <c r="E43" s="25" t="s">
        <v>513</v>
      </c>
    </row>
    <row r="44" spans="2:5" ht="25.5">
      <c r="B44" s="48" t="s">
        <v>537</v>
      </c>
      <c r="C44" s="47" t="s">
        <v>546</v>
      </c>
      <c r="D44" s="22"/>
      <c r="E44" s="22"/>
    </row>
    <row r="45" spans="2:5" ht="25.5">
      <c r="B45" s="47" t="s">
        <v>547</v>
      </c>
      <c r="C45" s="47" t="s">
        <v>510</v>
      </c>
      <c r="D45" s="22"/>
      <c r="E45" s="22"/>
    </row>
  </sheetData>
  <sheetProtection/>
  <mergeCells count="2">
    <mergeCell ref="D13:E13"/>
    <mergeCell ref="D23:E23"/>
  </mergeCells>
  <printOptions/>
  <pageMargins left="0.75" right="0.75" top="1" bottom="1" header="0.5" footer="0.5"/>
  <pageSetup horizontalDpi="600" verticalDpi="600" orientation="portrait" paperSize="9" scale="52" r:id="rId1"/>
</worksheet>
</file>

<file path=xl/worksheets/sheet8.xml><?xml version="1.0" encoding="utf-8"?>
<worksheet xmlns="http://schemas.openxmlformats.org/spreadsheetml/2006/main" xmlns:r="http://schemas.openxmlformats.org/officeDocument/2006/relationships">
  <dimension ref="A1:J82"/>
  <sheetViews>
    <sheetView showGridLines="0" zoomScale="85" zoomScaleNormal="85" zoomScalePageLayoutView="0" workbookViewId="0" topLeftCell="A1">
      <selection activeCell="A1" sqref="A1"/>
    </sheetView>
  </sheetViews>
  <sheetFormatPr defaultColWidth="9.140625" defaultRowHeight="12.75"/>
  <cols>
    <col min="1" max="1" width="12.00390625" style="4" customWidth="1"/>
    <col min="2" max="2" width="22.421875" style="4" bestFit="1" customWidth="1"/>
    <col min="3" max="3" width="19.421875" style="4" customWidth="1"/>
    <col min="4" max="4" width="40.00390625" style="4" customWidth="1"/>
    <col min="5" max="5" width="29.421875" style="4" customWidth="1"/>
    <col min="6" max="10" width="17.57421875" style="4" customWidth="1"/>
    <col min="11" max="16384" width="9.140625" style="4" customWidth="1"/>
  </cols>
  <sheetData>
    <row r="1" s="5" customFormat="1" ht="20.25">
      <c r="A1" s="5" t="s">
        <v>87</v>
      </c>
    </row>
    <row r="2" s="7" customFormat="1" ht="12.75">
      <c r="A2" s="6">
        <f>Cover!A2</f>
        <v>42223</v>
      </c>
    </row>
    <row r="3" s="5" customFormat="1" ht="20.25">
      <c r="A3" s="7" t="str">
        <f>Contact_details!$C$15</f>
        <v>[Concessionaire X]</v>
      </c>
    </row>
    <row r="4" s="5" customFormat="1" ht="20.25">
      <c r="A4" s="5" t="s">
        <v>317</v>
      </c>
    </row>
    <row r="6" ht="12.75">
      <c r="A6" s="17"/>
    </row>
    <row r="7" ht="12.75">
      <c r="A7" s="28"/>
    </row>
    <row r="8" ht="12.75">
      <c r="A8" s="28"/>
    </row>
    <row r="10" s="8" customFormat="1" ht="15.75">
      <c r="A10" s="8" t="s">
        <v>424</v>
      </c>
    </row>
    <row r="12" spans="2:10" s="24" customFormat="1" ht="12.75">
      <c r="B12" s="25" t="s">
        <v>318</v>
      </c>
      <c r="C12" s="25" t="s">
        <v>319</v>
      </c>
      <c r="D12" s="25" t="s">
        <v>65</v>
      </c>
      <c r="E12" s="25" t="s">
        <v>320</v>
      </c>
      <c r="F12" s="25" t="s">
        <v>321</v>
      </c>
      <c r="G12" s="4"/>
      <c r="H12" s="4"/>
      <c r="I12" s="4"/>
      <c r="J12" s="4"/>
    </row>
    <row r="13" spans="2:6" ht="25.5">
      <c r="B13" s="23" t="s">
        <v>322</v>
      </c>
      <c r="C13" s="23" t="s">
        <v>323</v>
      </c>
      <c r="D13" s="23"/>
      <c r="E13" s="23" t="s">
        <v>349</v>
      </c>
      <c r="F13" s="22"/>
    </row>
    <row r="14" spans="2:6" ht="25.5">
      <c r="B14" s="23" t="s">
        <v>324</v>
      </c>
      <c r="C14" s="23" t="s">
        <v>325</v>
      </c>
      <c r="D14" s="23"/>
      <c r="E14" s="23" t="s">
        <v>350</v>
      </c>
      <c r="F14" s="22"/>
    </row>
    <row r="15" spans="2:6" ht="25.5">
      <c r="B15" s="23" t="s">
        <v>326</v>
      </c>
      <c r="C15" s="23" t="s">
        <v>327</v>
      </c>
      <c r="D15" s="23"/>
      <c r="E15" s="23" t="s">
        <v>349</v>
      </c>
      <c r="F15" s="22"/>
    </row>
    <row r="16" spans="2:6" ht="25.5">
      <c r="B16" s="23" t="s">
        <v>328</v>
      </c>
      <c r="C16" s="23" t="s">
        <v>329</v>
      </c>
      <c r="D16" s="23"/>
      <c r="E16" s="23" t="s">
        <v>349</v>
      </c>
      <c r="F16" s="22"/>
    </row>
    <row r="17" spans="2:6" ht="25.5">
      <c r="B17" s="23" t="s">
        <v>330</v>
      </c>
      <c r="C17" s="23" t="s">
        <v>331</v>
      </c>
      <c r="D17" s="23"/>
      <c r="E17" s="23" t="s">
        <v>349</v>
      </c>
      <c r="F17" s="22"/>
    </row>
    <row r="18" spans="2:6" ht="12.75">
      <c r="B18" s="23" t="s">
        <v>332</v>
      </c>
      <c r="C18" s="23" t="s">
        <v>333</v>
      </c>
      <c r="D18" s="23"/>
      <c r="E18" s="23" t="s">
        <v>349</v>
      </c>
      <c r="F18" s="22"/>
    </row>
    <row r="19" spans="2:6" ht="25.5">
      <c r="B19" s="23" t="s">
        <v>334</v>
      </c>
      <c r="C19" s="23" t="s">
        <v>335</v>
      </c>
      <c r="D19" s="23"/>
      <c r="E19" s="23" t="s">
        <v>349</v>
      </c>
      <c r="F19" s="22"/>
    </row>
    <row r="20" spans="2:6" ht="25.5">
      <c r="B20" s="23" t="s">
        <v>336</v>
      </c>
      <c r="C20" s="23" t="s">
        <v>337</v>
      </c>
      <c r="D20" s="23"/>
      <c r="E20" s="23" t="s">
        <v>351</v>
      </c>
      <c r="F20" s="22"/>
    </row>
    <row r="21" spans="2:6" ht="25.5">
      <c r="B21" s="23" t="s">
        <v>338</v>
      </c>
      <c r="C21" s="23" t="s">
        <v>339</v>
      </c>
      <c r="D21" s="23"/>
      <c r="E21" s="23" t="s">
        <v>351</v>
      </c>
      <c r="F21" s="22"/>
    </row>
    <row r="22" spans="2:6" ht="25.5">
      <c r="B22" s="23" t="s">
        <v>340</v>
      </c>
      <c r="C22" s="23" t="s">
        <v>341</v>
      </c>
      <c r="D22" s="23"/>
      <c r="E22" s="23" t="s">
        <v>351</v>
      </c>
      <c r="F22" s="22"/>
    </row>
    <row r="23" spans="2:6" ht="38.25">
      <c r="B23" s="23" t="s">
        <v>342</v>
      </c>
      <c r="C23" s="23" t="s">
        <v>343</v>
      </c>
      <c r="D23" s="23"/>
      <c r="E23" s="23" t="s">
        <v>351</v>
      </c>
      <c r="F23" s="22"/>
    </row>
    <row r="24" spans="2:6" ht="38.25">
      <c r="B24" s="23" t="s">
        <v>344</v>
      </c>
      <c r="C24" s="23" t="s">
        <v>345</v>
      </c>
      <c r="D24" s="23"/>
      <c r="E24" s="23" t="s">
        <v>351</v>
      </c>
      <c r="F24" s="22"/>
    </row>
    <row r="25" spans="2:6" ht="38.25">
      <c r="B25" s="23" t="s">
        <v>346</v>
      </c>
      <c r="C25" s="23" t="s">
        <v>347</v>
      </c>
      <c r="D25" s="23"/>
      <c r="E25" s="23" t="s">
        <v>351</v>
      </c>
      <c r="F25" s="22"/>
    </row>
    <row r="26" spans="2:6" ht="25.5">
      <c r="B26" s="23" t="s">
        <v>348</v>
      </c>
      <c r="C26" s="23" t="s">
        <v>457</v>
      </c>
      <c r="D26" s="23" t="s">
        <v>458</v>
      </c>
      <c r="E26" s="23" t="s">
        <v>352</v>
      </c>
      <c r="F26" s="22"/>
    </row>
    <row r="27" spans="2:6" ht="51">
      <c r="B27" s="23" t="s">
        <v>353</v>
      </c>
      <c r="C27" s="23" t="s">
        <v>523</v>
      </c>
      <c r="D27" s="23" t="s">
        <v>527</v>
      </c>
      <c r="E27" s="23" t="s">
        <v>524</v>
      </c>
      <c r="F27" s="22"/>
    </row>
    <row r="28" spans="2:6" ht="38.25">
      <c r="B28" s="23" t="s">
        <v>354</v>
      </c>
      <c r="C28" s="23" t="s">
        <v>525</v>
      </c>
      <c r="D28" s="23" t="s">
        <v>526</v>
      </c>
      <c r="E28" s="23" t="s">
        <v>524</v>
      </c>
      <c r="F28" s="22"/>
    </row>
    <row r="29" spans="2:6" ht="12.75">
      <c r="B29" s="23" t="s">
        <v>355</v>
      </c>
      <c r="C29" s="26"/>
      <c r="D29" s="23"/>
      <c r="E29" s="23"/>
      <c r="F29" s="22"/>
    </row>
    <row r="30" spans="2:6" ht="12.75">
      <c r="B30" s="23" t="s">
        <v>356</v>
      </c>
      <c r="C30" s="26"/>
      <c r="D30" s="23"/>
      <c r="E30" s="23"/>
      <c r="F30" s="22"/>
    </row>
    <row r="31" spans="2:6" ht="12.75">
      <c r="B31" s="23" t="s">
        <v>357</v>
      </c>
      <c r="C31" s="26"/>
      <c r="D31" s="23"/>
      <c r="E31" s="23"/>
      <c r="F31" s="22"/>
    </row>
    <row r="32" spans="2:6" ht="12.75">
      <c r="B32" s="23" t="s">
        <v>358</v>
      </c>
      <c r="C32" s="26"/>
      <c r="D32" s="23"/>
      <c r="E32" s="23"/>
      <c r="F32" s="22"/>
    </row>
    <row r="35" s="8" customFormat="1" ht="15.75">
      <c r="A35" s="8" t="s">
        <v>359</v>
      </c>
    </row>
    <row r="37" spans="2:10" s="24" customFormat="1" ht="12.75">
      <c r="B37" s="25" t="s">
        <v>318</v>
      </c>
      <c r="C37" s="25" t="s">
        <v>319</v>
      </c>
      <c r="D37" s="25" t="s">
        <v>65</v>
      </c>
      <c r="E37" s="25" t="s">
        <v>320</v>
      </c>
      <c r="F37" s="25" t="s">
        <v>321</v>
      </c>
      <c r="G37" s="4"/>
      <c r="H37" s="4"/>
      <c r="I37" s="4"/>
      <c r="J37" s="4"/>
    </row>
    <row r="38" spans="2:6" ht="25.5">
      <c r="B38" s="23" t="s">
        <v>360</v>
      </c>
      <c r="C38" s="23" t="s">
        <v>380</v>
      </c>
      <c r="D38" s="23"/>
      <c r="E38" s="23" t="s">
        <v>393</v>
      </c>
      <c r="F38" s="22"/>
    </row>
    <row r="39" spans="2:6" ht="25.5">
      <c r="B39" s="23" t="s">
        <v>361</v>
      </c>
      <c r="C39" s="23" t="s">
        <v>381</v>
      </c>
      <c r="D39" s="23"/>
      <c r="E39" s="23" t="s">
        <v>393</v>
      </c>
      <c r="F39" s="22"/>
    </row>
    <row r="40" spans="2:6" ht="25.5">
      <c r="B40" s="23" t="s">
        <v>362</v>
      </c>
      <c r="C40" s="23" t="s">
        <v>382</v>
      </c>
      <c r="D40" s="23"/>
      <c r="E40" s="23" t="s">
        <v>393</v>
      </c>
      <c r="F40" s="22"/>
    </row>
    <row r="41" spans="2:6" ht="25.5">
      <c r="B41" s="23" t="s">
        <v>363</v>
      </c>
      <c r="C41" s="23" t="s">
        <v>383</v>
      </c>
      <c r="D41" s="23"/>
      <c r="E41" s="23" t="s">
        <v>393</v>
      </c>
      <c r="F41" s="22"/>
    </row>
    <row r="42" spans="2:6" ht="25.5">
      <c r="B42" s="23" t="s">
        <v>364</v>
      </c>
      <c r="C42" s="23" t="s">
        <v>384</v>
      </c>
      <c r="D42" s="23"/>
      <c r="E42" s="23" t="s">
        <v>393</v>
      </c>
      <c r="F42" s="22"/>
    </row>
    <row r="43" spans="2:6" ht="25.5">
      <c r="B43" s="23" t="s">
        <v>365</v>
      </c>
      <c r="C43" s="23" t="s">
        <v>385</v>
      </c>
      <c r="D43" s="23"/>
      <c r="E43" s="23" t="s">
        <v>393</v>
      </c>
      <c r="F43" s="22"/>
    </row>
    <row r="44" spans="2:6" ht="25.5">
      <c r="B44" s="23" t="s">
        <v>366</v>
      </c>
      <c r="C44" s="23" t="s">
        <v>386</v>
      </c>
      <c r="D44" s="23"/>
      <c r="E44" s="23" t="s">
        <v>393</v>
      </c>
      <c r="F44" s="22"/>
    </row>
    <row r="45" spans="2:6" ht="25.5">
      <c r="B45" s="23" t="s">
        <v>367</v>
      </c>
      <c r="C45" s="23" t="s">
        <v>387</v>
      </c>
      <c r="D45" s="23"/>
      <c r="E45" s="23" t="s">
        <v>393</v>
      </c>
      <c r="F45" s="22"/>
    </row>
    <row r="46" spans="2:6" ht="25.5">
      <c r="B46" s="23" t="s">
        <v>368</v>
      </c>
      <c r="C46" s="23" t="s">
        <v>388</v>
      </c>
      <c r="D46" s="23"/>
      <c r="E46" s="23" t="s">
        <v>393</v>
      </c>
      <c r="F46" s="22"/>
    </row>
    <row r="47" spans="2:6" ht="25.5">
      <c r="B47" s="23" t="s">
        <v>369</v>
      </c>
      <c r="C47" s="23" t="s">
        <v>389</v>
      </c>
      <c r="D47" s="23"/>
      <c r="E47" s="23" t="s">
        <v>393</v>
      </c>
      <c r="F47" s="22"/>
    </row>
    <row r="48" spans="2:6" ht="25.5">
      <c r="B48" s="23" t="s">
        <v>370</v>
      </c>
      <c r="C48" s="23" t="s">
        <v>390</v>
      </c>
      <c r="D48" s="23"/>
      <c r="E48" s="23" t="s">
        <v>393</v>
      </c>
      <c r="F48" s="22"/>
    </row>
    <row r="49" spans="2:6" ht="38.25">
      <c r="B49" s="23" t="s">
        <v>371</v>
      </c>
      <c r="C49" s="23" t="s">
        <v>391</v>
      </c>
      <c r="D49" s="23"/>
      <c r="E49" s="23" t="s">
        <v>393</v>
      </c>
      <c r="F49" s="22"/>
    </row>
    <row r="50" spans="2:6" ht="25.5">
      <c r="B50" s="23" t="s">
        <v>372</v>
      </c>
      <c r="C50" s="23" t="s">
        <v>392</v>
      </c>
      <c r="D50" s="23"/>
      <c r="E50" s="23" t="s">
        <v>393</v>
      </c>
      <c r="F50" s="22"/>
    </row>
    <row r="51" spans="2:6" ht="12.75">
      <c r="B51" s="23" t="s">
        <v>373</v>
      </c>
      <c r="C51" s="26"/>
      <c r="D51" s="23"/>
      <c r="E51" s="23"/>
      <c r="F51" s="22"/>
    </row>
    <row r="52" spans="2:6" ht="12.75">
      <c r="B52" s="23" t="s">
        <v>374</v>
      </c>
      <c r="C52" s="26"/>
      <c r="D52" s="23"/>
      <c r="E52" s="23"/>
      <c r="F52" s="22"/>
    </row>
    <row r="53" spans="2:6" ht="12.75">
      <c r="B53" s="23" t="s">
        <v>375</v>
      </c>
      <c r="C53" s="26"/>
      <c r="D53" s="23"/>
      <c r="E53" s="23"/>
      <c r="F53" s="22"/>
    </row>
    <row r="54" spans="2:6" ht="12.75">
      <c r="B54" s="23" t="s">
        <v>376</v>
      </c>
      <c r="C54" s="26"/>
      <c r="D54" s="23"/>
      <c r="E54" s="23"/>
      <c r="F54" s="22"/>
    </row>
    <row r="55" spans="2:6" ht="12.75">
      <c r="B55" s="23" t="s">
        <v>377</v>
      </c>
      <c r="C55" s="26"/>
      <c r="D55" s="23"/>
      <c r="E55" s="23"/>
      <c r="F55" s="22"/>
    </row>
    <row r="56" spans="2:6" ht="12.75">
      <c r="B56" s="23" t="s">
        <v>378</v>
      </c>
      <c r="C56" s="26"/>
      <c r="D56" s="23"/>
      <c r="E56" s="23"/>
      <c r="F56" s="22"/>
    </row>
    <row r="57" spans="2:6" ht="12.75">
      <c r="B57" s="23" t="s">
        <v>379</v>
      </c>
      <c r="C57" s="26"/>
      <c r="D57" s="23"/>
      <c r="E57" s="23"/>
      <c r="F57" s="22"/>
    </row>
    <row r="60" s="8" customFormat="1" ht="15.75">
      <c r="A60" s="8" t="s">
        <v>394</v>
      </c>
    </row>
    <row r="62" spans="2:10" s="24" customFormat="1" ht="12.75">
      <c r="B62" s="25" t="s">
        <v>318</v>
      </c>
      <c r="C62" s="25" t="s">
        <v>319</v>
      </c>
      <c r="D62" s="25" t="s">
        <v>65</v>
      </c>
      <c r="E62" s="25" t="s">
        <v>320</v>
      </c>
      <c r="F62" s="25" t="s">
        <v>321</v>
      </c>
      <c r="G62" s="4"/>
      <c r="H62" s="4"/>
      <c r="I62" s="4"/>
      <c r="J62" s="4"/>
    </row>
    <row r="63" spans="2:6" ht="25.5">
      <c r="B63" s="23" t="s">
        <v>395</v>
      </c>
      <c r="C63" s="23" t="s">
        <v>415</v>
      </c>
      <c r="D63" s="23"/>
      <c r="E63" s="23" t="s">
        <v>352</v>
      </c>
      <c r="F63" s="22"/>
    </row>
    <row r="64" spans="2:6" ht="25.5">
      <c r="B64" s="23" t="s">
        <v>396</v>
      </c>
      <c r="C64" s="23" t="s">
        <v>416</v>
      </c>
      <c r="D64" s="23"/>
      <c r="E64" s="23" t="s">
        <v>393</v>
      </c>
      <c r="F64" s="22"/>
    </row>
    <row r="65" spans="2:6" ht="38.25">
      <c r="B65" s="23" t="s">
        <v>397</v>
      </c>
      <c r="C65" s="23" t="s">
        <v>417</v>
      </c>
      <c r="D65" s="23"/>
      <c r="E65" s="23" t="s">
        <v>393</v>
      </c>
      <c r="F65" s="22"/>
    </row>
    <row r="66" spans="2:6" ht="25.5">
      <c r="B66" s="23" t="s">
        <v>398</v>
      </c>
      <c r="C66" s="23" t="s">
        <v>418</v>
      </c>
      <c r="D66" s="23"/>
      <c r="E66" s="23" t="s">
        <v>393</v>
      </c>
      <c r="F66" s="22"/>
    </row>
    <row r="67" spans="2:6" ht="25.5">
      <c r="B67" s="23" t="s">
        <v>399</v>
      </c>
      <c r="C67" s="23" t="s">
        <v>419</v>
      </c>
      <c r="D67" s="23"/>
      <c r="E67" s="23" t="s">
        <v>393</v>
      </c>
      <c r="F67" s="22"/>
    </row>
    <row r="68" spans="2:6" ht="25.5">
      <c r="B68" s="23" t="s">
        <v>400</v>
      </c>
      <c r="C68" s="23" t="s">
        <v>425</v>
      </c>
      <c r="D68" s="23"/>
      <c r="E68" s="23" t="s">
        <v>393</v>
      </c>
      <c r="F68" s="22"/>
    </row>
    <row r="69" spans="2:6" ht="38.25">
      <c r="B69" s="23" t="s">
        <v>401</v>
      </c>
      <c r="C69" s="23" t="s">
        <v>426</v>
      </c>
      <c r="D69" s="23"/>
      <c r="E69" s="23" t="s">
        <v>393</v>
      </c>
      <c r="F69" s="22"/>
    </row>
    <row r="70" spans="2:6" ht="25.5">
      <c r="B70" s="23" t="s">
        <v>402</v>
      </c>
      <c r="C70" s="23" t="s">
        <v>420</v>
      </c>
      <c r="D70" s="23"/>
      <c r="E70" s="23" t="s">
        <v>393</v>
      </c>
      <c r="F70" s="22"/>
    </row>
    <row r="71" spans="2:6" ht="25.5">
      <c r="B71" s="23" t="s">
        <v>403</v>
      </c>
      <c r="C71" s="23" t="s">
        <v>421</v>
      </c>
      <c r="D71" s="23"/>
      <c r="E71" s="23" t="s">
        <v>393</v>
      </c>
      <c r="F71" s="22"/>
    </row>
    <row r="72" spans="2:6" ht="12.75">
      <c r="B72" s="23" t="s">
        <v>404</v>
      </c>
      <c r="C72" s="23" t="s">
        <v>427</v>
      </c>
      <c r="D72" s="23"/>
      <c r="E72" s="23" t="s">
        <v>422</v>
      </c>
      <c r="F72" s="22"/>
    </row>
    <row r="73" spans="2:6" ht="12.75">
      <c r="B73" s="23" t="s">
        <v>405</v>
      </c>
      <c r="C73" s="23" t="s">
        <v>428</v>
      </c>
      <c r="D73" s="23"/>
      <c r="E73" s="23" t="s">
        <v>422</v>
      </c>
      <c r="F73" s="22"/>
    </row>
    <row r="74" spans="2:6" ht="12.75">
      <c r="B74" s="23" t="s">
        <v>406</v>
      </c>
      <c r="C74" s="23" t="s">
        <v>429</v>
      </c>
      <c r="D74" s="23"/>
      <c r="E74" s="23" t="s">
        <v>422</v>
      </c>
      <c r="F74" s="22"/>
    </row>
    <row r="75" spans="2:6" ht="12.75">
      <c r="B75" s="23" t="s">
        <v>407</v>
      </c>
      <c r="C75" s="23" t="s">
        <v>430</v>
      </c>
      <c r="D75" s="23"/>
      <c r="E75" s="23" t="s">
        <v>422</v>
      </c>
      <c r="F75" s="22"/>
    </row>
    <row r="76" spans="2:6" ht="25.5">
      <c r="B76" s="23" t="s">
        <v>408</v>
      </c>
      <c r="C76" s="23" t="s">
        <v>431</v>
      </c>
      <c r="D76" s="23"/>
      <c r="E76" s="23" t="s">
        <v>423</v>
      </c>
      <c r="F76" s="22"/>
    </row>
    <row r="77" spans="2:6" ht="25.5">
      <c r="B77" s="23" t="s">
        <v>409</v>
      </c>
      <c r="C77" s="23" t="s">
        <v>432</v>
      </c>
      <c r="D77" s="23"/>
      <c r="E77" s="23" t="s">
        <v>423</v>
      </c>
      <c r="F77" s="22"/>
    </row>
    <row r="78" spans="2:6" ht="12.75">
      <c r="B78" s="23" t="s">
        <v>410</v>
      </c>
      <c r="C78" s="26" t="s">
        <v>312</v>
      </c>
      <c r="D78" s="23"/>
      <c r="E78" s="23"/>
      <c r="F78" s="22"/>
    </row>
    <row r="79" spans="2:6" ht="12.75">
      <c r="B79" s="23" t="s">
        <v>411</v>
      </c>
      <c r="C79" s="26" t="s">
        <v>312</v>
      </c>
      <c r="D79" s="23"/>
      <c r="E79" s="23"/>
      <c r="F79" s="22"/>
    </row>
    <row r="80" spans="2:6" ht="12.75">
      <c r="B80" s="23" t="s">
        <v>412</v>
      </c>
      <c r="C80" s="26" t="s">
        <v>312</v>
      </c>
      <c r="D80" s="23"/>
      <c r="E80" s="23"/>
      <c r="F80" s="22"/>
    </row>
    <row r="81" spans="2:6" ht="12.75">
      <c r="B81" s="23" t="s">
        <v>413</v>
      </c>
      <c r="C81" s="26" t="s">
        <v>312</v>
      </c>
      <c r="D81" s="23"/>
      <c r="E81" s="23"/>
      <c r="F81" s="22"/>
    </row>
    <row r="82" spans="2:6" ht="12.75">
      <c r="B82" s="23" t="s">
        <v>414</v>
      </c>
      <c r="C82" s="26" t="s">
        <v>312</v>
      </c>
      <c r="D82" s="23"/>
      <c r="E82" s="23"/>
      <c r="F82" s="22"/>
    </row>
  </sheetData>
  <sheetProtection/>
  <printOptions/>
  <pageMargins left="0.75" right="0.75" top="1" bottom="1" header="0.5" footer="0.5"/>
  <pageSetup horizontalDpi="600" verticalDpi="600" orientation="portrait" paperSize="9" scale="52" r:id="rId1"/>
</worksheet>
</file>

<file path=xl/worksheets/sheet9.xml><?xml version="1.0" encoding="utf-8"?>
<worksheet xmlns="http://schemas.openxmlformats.org/spreadsheetml/2006/main" xmlns:r="http://schemas.openxmlformats.org/officeDocument/2006/relationships">
  <dimension ref="A1:Y61"/>
  <sheetViews>
    <sheetView showGridLines="0" zoomScale="85" zoomScaleNormal="85" zoomScalePageLayoutView="0" workbookViewId="0" topLeftCell="A1">
      <selection activeCell="A1" sqref="A1"/>
    </sheetView>
  </sheetViews>
  <sheetFormatPr defaultColWidth="9.140625" defaultRowHeight="12.75"/>
  <cols>
    <col min="1" max="1" width="12.00390625" style="4" customWidth="1"/>
    <col min="2" max="2" width="22.421875" style="4" bestFit="1" customWidth="1"/>
    <col min="3" max="3" width="19.421875" style="4" customWidth="1"/>
    <col min="4" max="25" width="10.7109375" style="4" customWidth="1"/>
    <col min="26" max="16384" width="9.140625" style="4" customWidth="1"/>
  </cols>
  <sheetData>
    <row r="1" s="5" customFormat="1" ht="20.25">
      <c r="A1" s="5" t="s">
        <v>87</v>
      </c>
    </row>
    <row r="2" s="7" customFormat="1" ht="12.75">
      <c r="A2" s="6">
        <f>Cover!A2</f>
        <v>42223</v>
      </c>
    </row>
    <row r="3" s="5" customFormat="1" ht="20.25">
      <c r="A3" s="7" t="str">
        <f>Contact_details!$C$15</f>
        <v>[Concessionaire X]</v>
      </c>
    </row>
    <row r="4" s="5" customFormat="1" ht="20.25">
      <c r="A4" s="5" t="s">
        <v>436</v>
      </c>
    </row>
    <row r="6" ht="12.75">
      <c r="A6" s="17"/>
    </row>
    <row r="7" ht="12.75">
      <c r="A7" s="28" t="s">
        <v>446</v>
      </c>
    </row>
    <row r="8" ht="12.75">
      <c r="A8" s="28"/>
    </row>
    <row r="10" s="8" customFormat="1" ht="15.75">
      <c r="A10" s="8" t="s">
        <v>359</v>
      </c>
    </row>
    <row r="13" spans="4:25" ht="12.75">
      <c r="D13" s="25" t="s">
        <v>438</v>
      </c>
      <c r="E13" s="25" t="s">
        <v>84</v>
      </c>
      <c r="F13" s="25" t="s">
        <v>439</v>
      </c>
      <c r="G13" s="25" t="s">
        <v>440</v>
      </c>
      <c r="H13" s="25" t="s">
        <v>441</v>
      </c>
      <c r="I13" s="25" t="s">
        <v>442</v>
      </c>
      <c r="J13" s="25" t="s">
        <v>443</v>
      </c>
      <c r="K13" s="25" t="s">
        <v>444</v>
      </c>
      <c r="L13" s="25" t="s">
        <v>439</v>
      </c>
      <c r="M13" s="25" t="s">
        <v>440</v>
      </c>
      <c r="N13" s="25" t="s">
        <v>445</v>
      </c>
      <c r="O13" s="25" t="s">
        <v>271</v>
      </c>
      <c r="P13" s="25" t="s">
        <v>273</v>
      </c>
      <c r="Q13" s="25" t="s">
        <v>275</v>
      </c>
      <c r="R13" s="25" t="s">
        <v>277</v>
      </c>
      <c r="S13" s="25" t="s">
        <v>279</v>
      </c>
      <c r="T13" s="25" t="s">
        <v>295</v>
      </c>
      <c r="U13" s="25" t="s">
        <v>297</v>
      </c>
      <c r="V13" s="25" t="s">
        <v>299</v>
      </c>
      <c r="W13" s="25" t="s">
        <v>314</v>
      </c>
      <c r="X13" s="25" t="s">
        <v>281</v>
      </c>
      <c r="Y13" s="25" t="s">
        <v>283</v>
      </c>
    </row>
    <row r="14" spans="2:25" s="24" customFormat="1" ht="63.75">
      <c r="B14" s="25" t="s">
        <v>318</v>
      </c>
      <c r="C14" s="25" t="s">
        <v>319</v>
      </c>
      <c r="D14" s="25" t="s">
        <v>85</v>
      </c>
      <c r="E14" s="25" t="s">
        <v>84</v>
      </c>
      <c r="F14" s="25" t="s">
        <v>53</v>
      </c>
      <c r="G14" s="25" t="s">
        <v>54</v>
      </c>
      <c r="H14" s="25" t="s">
        <v>55</v>
      </c>
      <c r="I14" s="25" t="s">
        <v>61</v>
      </c>
      <c r="J14" s="25" t="s">
        <v>56</v>
      </c>
      <c r="K14" s="25" t="s">
        <v>62</v>
      </c>
      <c r="L14" s="25" t="s">
        <v>63</v>
      </c>
      <c r="M14" s="25" t="s">
        <v>86</v>
      </c>
      <c r="N14" s="25" t="s">
        <v>64</v>
      </c>
      <c r="O14" s="25" t="s">
        <v>272</v>
      </c>
      <c r="P14" s="25" t="s">
        <v>274</v>
      </c>
      <c r="Q14" s="25" t="s">
        <v>276</v>
      </c>
      <c r="R14" s="25" t="s">
        <v>278</v>
      </c>
      <c r="S14" s="25" t="s">
        <v>280</v>
      </c>
      <c r="T14" s="25" t="s">
        <v>296</v>
      </c>
      <c r="U14" s="25" t="s">
        <v>298</v>
      </c>
      <c r="V14" s="25" t="s">
        <v>300</v>
      </c>
      <c r="W14" s="25" t="s">
        <v>315</v>
      </c>
      <c r="X14" s="25" t="s">
        <v>282</v>
      </c>
      <c r="Y14" s="25" t="s">
        <v>284</v>
      </c>
    </row>
    <row r="15" spans="2:25" ht="25.5">
      <c r="B15" s="23" t="s">
        <v>360</v>
      </c>
      <c r="C15" s="23" t="s">
        <v>380</v>
      </c>
      <c r="D15" s="22"/>
      <c r="E15" s="22"/>
      <c r="F15" s="22"/>
      <c r="G15" s="22"/>
      <c r="H15" s="22"/>
      <c r="I15" s="22"/>
      <c r="J15" s="22"/>
      <c r="K15" s="22"/>
      <c r="L15" s="22"/>
      <c r="M15" s="22"/>
      <c r="N15" s="22"/>
      <c r="O15" s="22"/>
      <c r="P15" s="22"/>
      <c r="Q15" s="22"/>
      <c r="R15" s="22"/>
      <c r="S15" s="22"/>
      <c r="T15" s="22"/>
      <c r="U15" s="22"/>
      <c r="V15" s="22"/>
      <c r="W15" s="22"/>
      <c r="X15" s="22"/>
      <c r="Y15" s="22"/>
    </row>
    <row r="16" spans="2:25" ht="25.5">
      <c r="B16" s="23" t="s">
        <v>361</v>
      </c>
      <c r="C16" s="23" t="s">
        <v>381</v>
      </c>
      <c r="D16" s="22"/>
      <c r="E16" s="22"/>
      <c r="F16" s="22"/>
      <c r="G16" s="22"/>
      <c r="H16" s="22"/>
      <c r="I16" s="22"/>
      <c r="J16" s="22"/>
      <c r="K16" s="22"/>
      <c r="L16" s="22"/>
      <c r="M16" s="22"/>
      <c r="N16" s="22"/>
      <c r="O16" s="22"/>
      <c r="P16" s="22"/>
      <c r="Q16" s="22"/>
      <c r="R16" s="22"/>
      <c r="S16" s="22"/>
      <c r="T16" s="22"/>
      <c r="U16" s="22"/>
      <c r="V16" s="22"/>
      <c r="W16" s="22"/>
      <c r="X16" s="22"/>
      <c r="Y16" s="22"/>
    </row>
    <row r="17" spans="2:25" ht="25.5">
      <c r="B17" s="23" t="s">
        <v>362</v>
      </c>
      <c r="C17" s="23" t="s">
        <v>382</v>
      </c>
      <c r="D17" s="22"/>
      <c r="E17" s="22"/>
      <c r="F17" s="22"/>
      <c r="G17" s="22"/>
      <c r="H17" s="22"/>
      <c r="I17" s="22"/>
      <c r="J17" s="22"/>
      <c r="K17" s="22"/>
      <c r="L17" s="22"/>
      <c r="M17" s="22"/>
      <c r="N17" s="22"/>
      <c r="O17" s="22"/>
      <c r="P17" s="22"/>
      <c r="Q17" s="22"/>
      <c r="R17" s="22"/>
      <c r="S17" s="22"/>
      <c r="T17" s="22"/>
      <c r="U17" s="22"/>
      <c r="V17" s="22"/>
      <c r="W17" s="22"/>
      <c r="X17" s="22"/>
      <c r="Y17" s="22"/>
    </row>
    <row r="18" spans="2:25" ht="25.5">
      <c r="B18" s="23" t="s">
        <v>363</v>
      </c>
      <c r="C18" s="23" t="s">
        <v>383</v>
      </c>
      <c r="D18" s="22"/>
      <c r="E18" s="22"/>
      <c r="F18" s="22"/>
      <c r="G18" s="22"/>
      <c r="H18" s="22"/>
      <c r="I18" s="22"/>
      <c r="J18" s="22"/>
      <c r="K18" s="22"/>
      <c r="L18" s="22"/>
      <c r="M18" s="22"/>
      <c r="N18" s="22"/>
      <c r="O18" s="22"/>
      <c r="P18" s="22"/>
      <c r="Q18" s="22"/>
      <c r="R18" s="22"/>
      <c r="S18" s="22"/>
      <c r="T18" s="22"/>
      <c r="U18" s="22"/>
      <c r="V18" s="22"/>
      <c r="W18" s="22"/>
      <c r="X18" s="22"/>
      <c r="Y18" s="22"/>
    </row>
    <row r="19" spans="2:25" ht="25.5">
      <c r="B19" s="23" t="s">
        <v>364</v>
      </c>
      <c r="C19" s="23" t="s">
        <v>384</v>
      </c>
      <c r="D19" s="22"/>
      <c r="E19" s="22"/>
      <c r="F19" s="22"/>
      <c r="G19" s="22"/>
      <c r="H19" s="22"/>
      <c r="I19" s="22"/>
      <c r="J19" s="22"/>
      <c r="K19" s="22"/>
      <c r="L19" s="22"/>
      <c r="M19" s="22"/>
      <c r="N19" s="22"/>
      <c r="O19" s="22"/>
      <c r="P19" s="22"/>
      <c r="Q19" s="22"/>
      <c r="R19" s="22"/>
      <c r="S19" s="22"/>
      <c r="T19" s="22"/>
      <c r="U19" s="22"/>
      <c r="V19" s="22"/>
      <c r="W19" s="22"/>
      <c r="X19" s="22"/>
      <c r="Y19" s="22"/>
    </row>
    <row r="20" spans="2:25" ht="25.5">
      <c r="B20" s="23" t="s">
        <v>365</v>
      </c>
      <c r="C20" s="23" t="s">
        <v>385</v>
      </c>
      <c r="D20" s="22"/>
      <c r="E20" s="22"/>
      <c r="F20" s="22"/>
      <c r="G20" s="22"/>
      <c r="H20" s="22"/>
      <c r="I20" s="22"/>
      <c r="J20" s="22"/>
      <c r="K20" s="22"/>
      <c r="L20" s="22"/>
      <c r="M20" s="22"/>
      <c r="N20" s="22"/>
      <c r="O20" s="22"/>
      <c r="P20" s="22"/>
      <c r="Q20" s="22"/>
      <c r="R20" s="22"/>
      <c r="S20" s="22"/>
      <c r="T20" s="22"/>
      <c r="U20" s="22"/>
      <c r="V20" s="22"/>
      <c r="W20" s="22"/>
      <c r="X20" s="22"/>
      <c r="Y20" s="22"/>
    </row>
    <row r="21" spans="2:25" ht="25.5">
      <c r="B21" s="23" t="s">
        <v>366</v>
      </c>
      <c r="C21" s="23" t="s">
        <v>386</v>
      </c>
      <c r="D21" s="22"/>
      <c r="E21" s="22"/>
      <c r="F21" s="22"/>
      <c r="G21" s="22"/>
      <c r="H21" s="22"/>
      <c r="I21" s="22"/>
      <c r="J21" s="22"/>
      <c r="K21" s="22"/>
      <c r="L21" s="22"/>
      <c r="M21" s="22"/>
      <c r="N21" s="22"/>
      <c r="O21" s="22"/>
      <c r="P21" s="22"/>
      <c r="Q21" s="22"/>
      <c r="R21" s="22"/>
      <c r="S21" s="22"/>
      <c r="T21" s="22"/>
      <c r="U21" s="22"/>
      <c r="V21" s="22"/>
      <c r="W21" s="22"/>
      <c r="X21" s="22"/>
      <c r="Y21" s="22"/>
    </row>
    <row r="22" spans="2:25" ht="25.5">
      <c r="B22" s="23" t="s">
        <v>367</v>
      </c>
      <c r="C22" s="23" t="s">
        <v>387</v>
      </c>
      <c r="D22" s="22"/>
      <c r="E22" s="22"/>
      <c r="F22" s="22"/>
      <c r="G22" s="22"/>
      <c r="H22" s="22"/>
      <c r="I22" s="22"/>
      <c r="J22" s="22"/>
      <c r="K22" s="22"/>
      <c r="L22" s="22"/>
      <c r="M22" s="22"/>
      <c r="N22" s="22"/>
      <c r="O22" s="22"/>
      <c r="P22" s="22"/>
      <c r="Q22" s="22"/>
      <c r="R22" s="22"/>
      <c r="S22" s="22"/>
      <c r="T22" s="22"/>
      <c r="U22" s="22"/>
      <c r="V22" s="22"/>
      <c r="W22" s="22"/>
      <c r="X22" s="22"/>
      <c r="Y22" s="22"/>
    </row>
    <row r="23" spans="2:25" ht="25.5">
      <c r="B23" s="23" t="s">
        <v>368</v>
      </c>
      <c r="C23" s="23" t="s">
        <v>388</v>
      </c>
      <c r="D23" s="22"/>
      <c r="E23" s="22"/>
      <c r="F23" s="22"/>
      <c r="G23" s="22"/>
      <c r="H23" s="22"/>
      <c r="I23" s="22"/>
      <c r="J23" s="22"/>
      <c r="K23" s="22"/>
      <c r="L23" s="22"/>
      <c r="M23" s="22"/>
      <c r="N23" s="22"/>
      <c r="O23" s="22"/>
      <c r="P23" s="22"/>
      <c r="Q23" s="22"/>
      <c r="R23" s="22"/>
      <c r="S23" s="22"/>
      <c r="T23" s="22"/>
      <c r="U23" s="22"/>
      <c r="V23" s="22"/>
      <c r="W23" s="22"/>
      <c r="X23" s="22"/>
      <c r="Y23" s="22"/>
    </row>
    <row r="24" spans="2:25" ht="25.5">
      <c r="B24" s="23" t="s">
        <v>369</v>
      </c>
      <c r="C24" s="23" t="s">
        <v>389</v>
      </c>
      <c r="D24" s="22"/>
      <c r="E24" s="22"/>
      <c r="F24" s="22"/>
      <c r="G24" s="22"/>
      <c r="H24" s="22"/>
      <c r="I24" s="22"/>
      <c r="J24" s="22"/>
      <c r="K24" s="22"/>
      <c r="L24" s="22"/>
      <c r="M24" s="22"/>
      <c r="N24" s="22"/>
      <c r="O24" s="22"/>
      <c r="P24" s="22"/>
      <c r="Q24" s="22"/>
      <c r="R24" s="22"/>
      <c r="S24" s="22"/>
      <c r="T24" s="22"/>
      <c r="U24" s="22"/>
      <c r="V24" s="22"/>
      <c r="W24" s="22"/>
      <c r="X24" s="22"/>
      <c r="Y24" s="22"/>
    </row>
    <row r="25" spans="2:25" ht="25.5">
      <c r="B25" s="23" t="s">
        <v>370</v>
      </c>
      <c r="C25" s="23" t="s">
        <v>390</v>
      </c>
      <c r="D25" s="22"/>
      <c r="E25" s="22"/>
      <c r="F25" s="22"/>
      <c r="G25" s="22"/>
      <c r="H25" s="22"/>
      <c r="I25" s="22"/>
      <c r="J25" s="22"/>
      <c r="K25" s="22"/>
      <c r="L25" s="22"/>
      <c r="M25" s="22"/>
      <c r="N25" s="22"/>
      <c r="O25" s="22"/>
      <c r="P25" s="22"/>
      <c r="Q25" s="22"/>
      <c r="R25" s="22"/>
      <c r="S25" s="22"/>
      <c r="T25" s="22"/>
      <c r="U25" s="22"/>
      <c r="V25" s="22"/>
      <c r="W25" s="22"/>
      <c r="X25" s="22"/>
      <c r="Y25" s="22"/>
    </row>
    <row r="26" spans="2:25" ht="38.25">
      <c r="B26" s="23" t="s">
        <v>371</v>
      </c>
      <c r="C26" s="23" t="s">
        <v>391</v>
      </c>
      <c r="D26" s="22"/>
      <c r="E26" s="22"/>
      <c r="F26" s="22"/>
      <c r="G26" s="22"/>
      <c r="H26" s="22"/>
      <c r="I26" s="22"/>
      <c r="J26" s="22"/>
      <c r="K26" s="22"/>
      <c r="L26" s="22"/>
      <c r="M26" s="22"/>
      <c r="N26" s="22"/>
      <c r="O26" s="22"/>
      <c r="P26" s="22"/>
      <c r="Q26" s="22"/>
      <c r="R26" s="22"/>
      <c r="S26" s="22"/>
      <c r="T26" s="22"/>
      <c r="U26" s="22"/>
      <c r="V26" s="22"/>
      <c r="W26" s="22"/>
      <c r="X26" s="22"/>
      <c r="Y26" s="22"/>
    </row>
    <row r="27" spans="2:25" ht="25.5">
      <c r="B27" s="23" t="s">
        <v>372</v>
      </c>
      <c r="C27" s="23" t="s">
        <v>392</v>
      </c>
      <c r="D27" s="22"/>
      <c r="E27" s="22"/>
      <c r="F27" s="22"/>
      <c r="G27" s="22"/>
      <c r="H27" s="22"/>
      <c r="I27" s="22"/>
      <c r="J27" s="22"/>
      <c r="K27" s="22"/>
      <c r="L27" s="22"/>
      <c r="M27" s="22"/>
      <c r="N27" s="22"/>
      <c r="O27" s="22"/>
      <c r="P27" s="22"/>
      <c r="Q27" s="22"/>
      <c r="R27" s="22"/>
      <c r="S27" s="22"/>
      <c r="T27" s="22"/>
      <c r="U27" s="22"/>
      <c r="V27" s="22"/>
      <c r="W27" s="22"/>
      <c r="X27" s="22"/>
      <c r="Y27" s="22"/>
    </row>
    <row r="28" spans="2:25" ht="12.75">
      <c r="B28" s="23" t="s">
        <v>373</v>
      </c>
      <c r="C28" s="26"/>
      <c r="D28" s="22"/>
      <c r="E28" s="22"/>
      <c r="F28" s="22"/>
      <c r="G28" s="22"/>
      <c r="H28" s="22"/>
      <c r="I28" s="22"/>
      <c r="J28" s="22"/>
      <c r="K28" s="22"/>
      <c r="L28" s="22"/>
      <c r="M28" s="22"/>
      <c r="N28" s="22"/>
      <c r="O28" s="22"/>
      <c r="P28" s="22"/>
      <c r="Q28" s="22"/>
      <c r="R28" s="22"/>
      <c r="S28" s="22"/>
      <c r="T28" s="22"/>
      <c r="U28" s="22"/>
      <c r="V28" s="22"/>
      <c r="W28" s="22"/>
      <c r="X28" s="22"/>
      <c r="Y28" s="22"/>
    </row>
    <row r="29" spans="2:25" ht="12.75">
      <c r="B29" s="23" t="s">
        <v>374</v>
      </c>
      <c r="C29" s="26"/>
      <c r="D29" s="22"/>
      <c r="E29" s="22"/>
      <c r="F29" s="22"/>
      <c r="G29" s="22"/>
      <c r="H29" s="22"/>
      <c r="I29" s="22"/>
      <c r="J29" s="22"/>
      <c r="K29" s="22"/>
      <c r="L29" s="22"/>
      <c r="M29" s="22"/>
      <c r="N29" s="22"/>
      <c r="O29" s="22"/>
      <c r="P29" s="22"/>
      <c r="Q29" s="22"/>
      <c r="R29" s="22"/>
      <c r="S29" s="22"/>
      <c r="T29" s="22"/>
      <c r="U29" s="22"/>
      <c r="V29" s="22"/>
      <c r="W29" s="22"/>
      <c r="X29" s="22"/>
      <c r="Y29" s="22"/>
    </row>
    <row r="30" spans="2:25" ht="12.75">
      <c r="B30" s="23" t="s">
        <v>375</v>
      </c>
      <c r="C30" s="26"/>
      <c r="D30" s="22"/>
      <c r="E30" s="22"/>
      <c r="F30" s="22"/>
      <c r="G30" s="22"/>
      <c r="H30" s="22"/>
      <c r="I30" s="22"/>
      <c r="J30" s="22"/>
      <c r="K30" s="22"/>
      <c r="L30" s="22"/>
      <c r="M30" s="22"/>
      <c r="N30" s="22"/>
      <c r="O30" s="22"/>
      <c r="P30" s="22"/>
      <c r="Q30" s="22"/>
      <c r="R30" s="22"/>
      <c r="S30" s="22"/>
      <c r="T30" s="22"/>
      <c r="U30" s="22"/>
      <c r="V30" s="22"/>
      <c r="W30" s="22"/>
      <c r="X30" s="22"/>
      <c r="Y30" s="22"/>
    </row>
    <row r="31" spans="2:25" ht="12.75">
      <c r="B31" s="23" t="s">
        <v>376</v>
      </c>
      <c r="C31" s="26"/>
      <c r="D31" s="22"/>
      <c r="E31" s="22"/>
      <c r="F31" s="22"/>
      <c r="G31" s="22"/>
      <c r="H31" s="22"/>
      <c r="I31" s="22"/>
      <c r="J31" s="22"/>
      <c r="K31" s="22"/>
      <c r="L31" s="22"/>
      <c r="M31" s="22"/>
      <c r="N31" s="22"/>
      <c r="O31" s="22"/>
      <c r="P31" s="22"/>
      <c r="Q31" s="22"/>
      <c r="R31" s="22"/>
      <c r="S31" s="22"/>
      <c r="T31" s="22"/>
      <c r="U31" s="22"/>
      <c r="V31" s="22"/>
      <c r="W31" s="22"/>
      <c r="X31" s="22"/>
      <c r="Y31" s="22"/>
    </row>
    <row r="32" spans="2:25" ht="12.75">
      <c r="B32" s="23" t="s">
        <v>377</v>
      </c>
      <c r="C32" s="26"/>
      <c r="D32" s="22"/>
      <c r="E32" s="22"/>
      <c r="F32" s="22"/>
      <c r="G32" s="22"/>
      <c r="H32" s="22"/>
      <c r="I32" s="22"/>
      <c r="J32" s="22"/>
      <c r="K32" s="22"/>
      <c r="L32" s="22"/>
      <c r="M32" s="22"/>
      <c r="N32" s="22"/>
      <c r="O32" s="22"/>
      <c r="P32" s="22"/>
      <c r="Q32" s="22"/>
      <c r="R32" s="22"/>
      <c r="S32" s="22"/>
      <c r="T32" s="22"/>
      <c r="U32" s="22"/>
      <c r="V32" s="22"/>
      <c r="W32" s="22"/>
      <c r="X32" s="22"/>
      <c r="Y32" s="22"/>
    </row>
    <row r="33" spans="2:25" ht="12.75">
      <c r="B33" s="23" t="s">
        <v>378</v>
      </c>
      <c r="C33" s="26"/>
      <c r="D33" s="22"/>
      <c r="E33" s="22"/>
      <c r="F33" s="22"/>
      <c r="G33" s="22"/>
      <c r="H33" s="22"/>
      <c r="I33" s="22"/>
      <c r="J33" s="22"/>
      <c r="K33" s="22"/>
      <c r="L33" s="22"/>
      <c r="M33" s="22"/>
      <c r="N33" s="22"/>
      <c r="O33" s="22"/>
      <c r="P33" s="22"/>
      <c r="Q33" s="22"/>
      <c r="R33" s="22"/>
      <c r="S33" s="22"/>
      <c r="T33" s="22"/>
      <c r="U33" s="22"/>
      <c r="V33" s="22"/>
      <c r="W33" s="22"/>
      <c r="X33" s="22"/>
      <c r="Y33" s="22"/>
    </row>
    <row r="34" spans="2:25" ht="12.75">
      <c r="B34" s="23" t="s">
        <v>379</v>
      </c>
      <c r="C34" s="26"/>
      <c r="D34" s="22"/>
      <c r="E34" s="22"/>
      <c r="F34" s="22"/>
      <c r="G34" s="22"/>
      <c r="H34" s="22"/>
      <c r="I34" s="22"/>
      <c r="J34" s="22"/>
      <c r="K34" s="22"/>
      <c r="L34" s="22"/>
      <c r="M34" s="22"/>
      <c r="N34" s="22"/>
      <c r="O34" s="22"/>
      <c r="P34" s="22"/>
      <c r="Q34" s="22"/>
      <c r="R34" s="22"/>
      <c r="S34" s="22"/>
      <c r="T34" s="22"/>
      <c r="U34" s="22"/>
      <c r="V34" s="22"/>
      <c r="W34" s="22"/>
      <c r="X34" s="22"/>
      <c r="Y34" s="22"/>
    </row>
    <row r="37" s="8" customFormat="1" ht="15.75">
      <c r="A37" s="8" t="s">
        <v>394</v>
      </c>
    </row>
    <row r="40" spans="4:16" ht="25.5">
      <c r="D40" s="25" t="s">
        <v>447</v>
      </c>
      <c r="E40" s="25" t="s">
        <v>434</v>
      </c>
      <c r="F40" s="25" t="s">
        <v>435</v>
      </c>
      <c r="G40" s="25" t="s">
        <v>451</v>
      </c>
      <c r="H40" s="25" t="s">
        <v>453</v>
      </c>
      <c r="I40" s="25" t="s">
        <v>455</v>
      </c>
      <c r="J40" s="25" t="s">
        <v>456</v>
      </c>
      <c r="K40" s="25" t="s">
        <v>281</v>
      </c>
      <c r="L40" s="25" t="s">
        <v>283</v>
      </c>
      <c r="M40" s="25" t="s">
        <v>286</v>
      </c>
      <c r="N40" s="25" t="s">
        <v>288</v>
      </c>
      <c r="O40" s="25" t="s">
        <v>290</v>
      </c>
      <c r="P40" s="25" t="s">
        <v>292</v>
      </c>
    </row>
    <row r="41" spans="2:16" s="24" customFormat="1" ht="51">
      <c r="B41" s="25" t="s">
        <v>318</v>
      </c>
      <c r="C41" s="25" t="s">
        <v>319</v>
      </c>
      <c r="D41" s="25" t="s">
        <v>448</v>
      </c>
      <c r="E41" s="25" t="s">
        <v>449</v>
      </c>
      <c r="F41" s="25" t="s">
        <v>450</v>
      </c>
      <c r="G41" s="25" t="s">
        <v>59</v>
      </c>
      <c r="H41" s="25" t="s">
        <v>452</v>
      </c>
      <c r="I41" s="25" t="s">
        <v>454</v>
      </c>
      <c r="J41" s="25" t="s">
        <v>60</v>
      </c>
      <c r="K41" s="25" t="s">
        <v>282</v>
      </c>
      <c r="L41" s="25" t="s">
        <v>284</v>
      </c>
      <c r="M41" s="25" t="s">
        <v>287</v>
      </c>
      <c r="N41" s="25" t="s">
        <v>289</v>
      </c>
      <c r="O41" s="25" t="s">
        <v>291</v>
      </c>
      <c r="P41" s="25" t="s">
        <v>293</v>
      </c>
    </row>
    <row r="42" spans="2:16" ht="25.5">
      <c r="B42" s="23" t="s">
        <v>395</v>
      </c>
      <c r="C42" s="23" t="s">
        <v>415</v>
      </c>
      <c r="D42" s="22"/>
      <c r="E42" s="22"/>
      <c r="F42" s="22"/>
      <c r="G42" s="22"/>
      <c r="H42" s="22"/>
      <c r="I42" s="22"/>
      <c r="J42" s="22"/>
      <c r="K42" s="22"/>
      <c r="L42" s="22"/>
      <c r="M42" s="22"/>
      <c r="N42" s="22"/>
      <c r="O42" s="22"/>
      <c r="P42" s="22"/>
    </row>
    <row r="43" spans="2:16" ht="25.5">
      <c r="B43" s="23" t="s">
        <v>396</v>
      </c>
      <c r="C43" s="23" t="s">
        <v>416</v>
      </c>
      <c r="D43" s="22"/>
      <c r="E43" s="22"/>
      <c r="F43" s="22"/>
      <c r="G43" s="22"/>
      <c r="H43" s="22"/>
      <c r="I43" s="22"/>
      <c r="J43" s="22"/>
      <c r="K43" s="22"/>
      <c r="L43" s="22"/>
      <c r="M43" s="22"/>
      <c r="N43" s="22"/>
      <c r="O43" s="22"/>
      <c r="P43" s="22"/>
    </row>
    <row r="44" spans="2:16" ht="38.25">
      <c r="B44" s="23" t="s">
        <v>397</v>
      </c>
      <c r="C44" s="23" t="s">
        <v>417</v>
      </c>
      <c r="D44" s="22"/>
      <c r="E44" s="22"/>
      <c r="F44" s="22"/>
      <c r="G44" s="22"/>
      <c r="H44" s="22"/>
      <c r="I44" s="22"/>
      <c r="J44" s="22"/>
      <c r="K44" s="22"/>
      <c r="L44" s="22"/>
      <c r="M44" s="22"/>
      <c r="N44" s="22"/>
      <c r="O44" s="22"/>
      <c r="P44" s="22"/>
    </row>
    <row r="45" spans="2:16" ht="25.5">
      <c r="B45" s="23" t="s">
        <v>398</v>
      </c>
      <c r="C45" s="23" t="s">
        <v>418</v>
      </c>
      <c r="D45" s="22"/>
      <c r="E45" s="22"/>
      <c r="F45" s="22"/>
      <c r="G45" s="22"/>
      <c r="H45" s="22"/>
      <c r="I45" s="22"/>
      <c r="J45" s="22"/>
      <c r="K45" s="22"/>
      <c r="L45" s="22"/>
      <c r="M45" s="22"/>
      <c r="N45" s="22"/>
      <c r="O45" s="22"/>
      <c r="P45" s="22"/>
    </row>
    <row r="46" spans="2:16" ht="25.5">
      <c r="B46" s="23" t="s">
        <v>399</v>
      </c>
      <c r="C46" s="23" t="s">
        <v>419</v>
      </c>
      <c r="D46" s="22"/>
      <c r="E46" s="22"/>
      <c r="F46" s="22"/>
      <c r="G46" s="22"/>
      <c r="H46" s="22"/>
      <c r="I46" s="22"/>
      <c r="J46" s="22"/>
      <c r="K46" s="22"/>
      <c r="L46" s="22"/>
      <c r="M46" s="22"/>
      <c r="N46" s="22"/>
      <c r="O46" s="22"/>
      <c r="P46" s="22"/>
    </row>
    <row r="47" spans="2:16" ht="25.5">
      <c r="B47" s="23" t="s">
        <v>400</v>
      </c>
      <c r="C47" s="23" t="s">
        <v>425</v>
      </c>
      <c r="D47" s="22"/>
      <c r="E47" s="22"/>
      <c r="F47" s="22"/>
      <c r="G47" s="22"/>
      <c r="H47" s="22"/>
      <c r="I47" s="22"/>
      <c r="J47" s="22"/>
      <c r="K47" s="22"/>
      <c r="L47" s="22"/>
      <c r="M47" s="22"/>
      <c r="N47" s="22"/>
      <c r="O47" s="22"/>
      <c r="P47" s="22"/>
    </row>
    <row r="48" spans="2:16" ht="38.25">
      <c r="B48" s="23" t="s">
        <v>401</v>
      </c>
      <c r="C48" s="23" t="s">
        <v>426</v>
      </c>
      <c r="D48" s="22"/>
      <c r="E48" s="22"/>
      <c r="F48" s="22"/>
      <c r="G48" s="22"/>
      <c r="H48" s="22"/>
      <c r="I48" s="22"/>
      <c r="J48" s="22"/>
      <c r="K48" s="22"/>
      <c r="L48" s="22"/>
      <c r="M48" s="22"/>
      <c r="N48" s="22"/>
      <c r="O48" s="22"/>
      <c r="P48" s="22"/>
    </row>
    <row r="49" spans="2:16" ht="25.5">
      <c r="B49" s="23" t="s">
        <v>402</v>
      </c>
      <c r="C49" s="23" t="s">
        <v>420</v>
      </c>
      <c r="D49" s="22"/>
      <c r="E49" s="22"/>
      <c r="F49" s="22"/>
      <c r="G49" s="22"/>
      <c r="H49" s="22"/>
      <c r="I49" s="22"/>
      <c r="J49" s="22"/>
      <c r="K49" s="22"/>
      <c r="L49" s="22"/>
      <c r="M49" s="22"/>
      <c r="N49" s="22"/>
      <c r="O49" s="22"/>
      <c r="P49" s="22"/>
    </row>
    <row r="50" spans="2:16" ht="25.5">
      <c r="B50" s="23" t="s">
        <v>403</v>
      </c>
      <c r="C50" s="23" t="s">
        <v>421</v>
      </c>
      <c r="D50" s="22"/>
      <c r="E50" s="22"/>
      <c r="F50" s="22"/>
      <c r="G50" s="22"/>
      <c r="H50" s="22"/>
      <c r="I50" s="22"/>
      <c r="J50" s="22"/>
      <c r="K50" s="22"/>
      <c r="L50" s="22"/>
      <c r="M50" s="22"/>
      <c r="N50" s="22"/>
      <c r="O50" s="22"/>
      <c r="P50" s="22"/>
    </row>
    <row r="51" spans="2:16" ht="12.75">
      <c r="B51" s="23" t="s">
        <v>404</v>
      </c>
      <c r="C51" s="23" t="s">
        <v>427</v>
      </c>
      <c r="D51" s="22"/>
      <c r="E51" s="22"/>
      <c r="F51" s="22"/>
      <c r="G51" s="22"/>
      <c r="H51" s="22"/>
      <c r="I51" s="22"/>
      <c r="J51" s="22"/>
      <c r="K51" s="22"/>
      <c r="L51" s="22"/>
      <c r="M51" s="22"/>
      <c r="N51" s="22"/>
      <c r="O51" s="22"/>
      <c r="P51" s="22"/>
    </row>
    <row r="52" spans="2:16" ht="12.75">
      <c r="B52" s="23" t="s">
        <v>405</v>
      </c>
      <c r="C52" s="23" t="s">
        <v>428</v>
      </c>
      <c r="D52" s="22"/>
      <c r="E52" s="22"/>
      <c r="F52" s="22"/>
      <c r="G52" s="22"/>
      <c r="H52" s="22"/>
      <c r="I52" s="22"/>
      <c r="J52" s="22"/>
      <c r="K52" s="22"/>
      <c r="L52" s="22"/>
      <c r="M52" s="22"/>
      <c r="N52" s="22"/>
      <c r="O52" s="22"/>
      <c r="P52" s="22"/>
    </row>
    <row r="53" spans="2:16" ht="12.75">
      <c r="B53" s="23" t="s">
        <v>406</v>
      </c>
      <c r="C53" s="23" t="s">
        <v>429</v>
      </c>
      <c r="D53" s="22"/>
      <c r="E53" s="22"/>
      <c r="F53" s="22"/>
      <c r="G53" s="22"/>
      <c r="H53" s="22"/>
      <c r="I53" s="22"/>
      <c r="J53" s="22"/>
      <c r="K53" s="22"/>
      <c r="L53" s="22"/>
      <c r="M53" s="22"/>
      <c r="N53" s="22"/>
      <c r="O53" s="22"/>
      <c r="P53" s="22"/>
    </row>
    <row r="54" spans="2:16" ht="12.75">
      <c r="B54" s="23" t="s">
        <v>407</v>
      </c>
      <c r="C54" s="23" t="s">
        <v>430</v>
      </c>
      <c r="D54" s="22"/>
      <c r="E54" s="22"/>
      <c r="F54" s="22"/>
      <c r="G54" s="22"/>
      <c r="H54" s="22"/>
      <c r="I54" s="22"/>
      <c r="J54" s="22"/>
      <c r="K54" s="22"/>
      <c r="L54" s="22"/>
      <c r="M54" s="22"/>
      <c r="N54" s="22"/>
      <c r="O54" s="22"/>
      <c r="P54" s="22"/>
    </row>
    <row r="55" spans="2:16" ht="25.5">
      <c r="B55" s="23" t="s">
        <v>408</v>
      </c>
      <c r="C55" s="23" t="s">
        <v>431</v>
      </c>
      <c r="D55" s="22"/>
      <c r="E55" s="22"/>
      <c r="F55" s="22"/>
      <c r="G55" s="22"/>
      <c r="H55" s="22"/>
      <c r="I55" s="22"/>
      <c r="J55" s="22"/>
      <c r="K55" s="22"/>
      <c r="L55" s="22"/>
      <c r="M55" s="22"/>
      <c r="N55" s="22"/>
      <c r="O55" s="22"/>
      <c r="P55" s="22"/>
    </row>
    <row r="56" spans="2:16" ht="25.5">
      <c r="B56" s="23" t="s">
        <v>409</v>
      </c>
      <c r="C56" s="23" t="s">
        <v>432</v>
      </c>
      <c r="D56" s="22"/>
      <c r="E56" s="22"/>
      <c r="F56" s="22"/>
      <c r="G56" s="22"/>
      <c r="H56" s="22"/>
      <c r="I56" s="22"/>
      <c r="J56" s="22"/>
      <c r="K56" s="22"/>
      <c r="L56" s="22"/>
      <c r="M56" s="22"/>
      <c r="N56" s="22"/>
      <c r="O56" s="22"/>
      <c r="P56" s="22"/>
    </row>
    <row r="57" spans="2:16" ht="12.75">
      <c r="B57" s="23" t="s">
        <v>410</v>
      </c>
      <c r="C57" s="26" t="s">
        <v>312</v>
      </c>
      <c r="D57" s="22"/>
      <c r="E57" s="22"/>
      <c r="F57" s="22"/>
      <c r="G57" s="22"/>
      <c r="H57" s="22"/>
      <c r="I57" s="22"/>
      <c r="J57" s="22"/>
      <c r="K57" s="22"/>
      <c r="L57" s="22"/>
      <c r="M57" s="22"/>
      <c r="N57" s="22"/>
      <c r="O57" s="22"/>
      <c r="P57" s="22"/>
    </row>
    <row r="58" spans="2:16" ht="12.75">
      <c r="B58" s="23" t="s">
        <v>411</v>
      </c>
      <c r="C58" s="26" t="s">
        <v>312</v>
      </c>
      <c r="D58" s="22"/>
      <c r="E58" s="22"/>
      <c r="F58" s="22"/>
      <c r="G58" s="22"/>
      <c r="H58" s="22"/>
      <c r="I58" s="22"/>
      <c r="J58" s="22"/>
      <c r="K58" s="22"/>
      <c r="L58" s="22"/>
      <c r="M58" s="22"/>
      <c r="N58" s="22"/>
      <c r="O58" s="22"/>
      <c r="P58" s="22"/>
    </row>
    <row r="59" spans="2:16" ht="12.75">
      <c r="B59" s="23" t="s">
        <v>412</v>
      </c>
      <c r="C59" s="26" t="s">
        <v>312</v>
      </c>
      <c r="D59" s="22"/>
      <c r="E59" s="22"/>
      <c r="F59" s="22"/>
      <c r="G59" s="22"/>
      <c r="H59" s="22"/>
      <c r="I59" s="22"/>
      <c r="J59" s="22"/>
      <c r="K59" s="22"/>
      <c r="L59" s="22"/>
      <c r="M59" s="22"/>
      <c r="N59" s="22"/>
      <c r="O59" s="22"/>
      <c r="P59" s="22"/>
    </row>
    <row r="60" spans="2:16" ht="12.75">
      <c r="B60" s="23" t="s">
        <v>413</v>
      </c>
      <c r="C60" s="26" t="s">
        <v>312</v>
      </c>
      <c r="D60" s="22"/>
      <c r="E60" s="22"/>
      <c r="F60" s="22"/>
      <c r="G60" s="22"/>
      <c r="H60" s="22"/>
      <c r="I60" s="22"/>
      <c r="J60" s="22"/>
      <c r="K60" s="22"/>
      <c r="L60" s="22"/>
      <c r="M60" s="22"/>
      <c r="N60" s="22"/>
      <c r="O60" s="22"/>
      <c r="P60" s="22"/>
    </row>
    <row r="61" spans="2:16" ht="12.75">
      <c r="B61" s="23" t="s">
        <v>414</v>
      </c>
      <c r="C61" s="26" t="s">
        <v>312</v>
      </c>
      <c r="D61" s="22"/>
      <c r="E61" s="22"/>
      <c r="F61" s="22"/>
      <c r="G61" s="22"/>
      <c r="H61" s="22"/>
      <c r="I61" s="22"/>
      <c r="J61" s="22"/>
      <c r="K61" s="22"/>
      <c r="L61" s="22"/>
      <c r="M61" s="22"/>
      <c r="N61" s="22"/>
      <c r="O61" s="22"/>
      <c r="P61" s="22"/>
    </row>
  </sheetData>
  <sheetProtection/>
  <printOptions/>
  <pageMargins left="0.75" right="0.75" top="1" bottom="1" header="0.5" footer="0.5"/>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Frontier Economics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jay.batchelor</dc:creator>
  <cp:keywords/>
  <dc:description/>
  <cp:lastModifiedBy>Alana Motilal</cp:lastModifiedBy>
  <cp:lastPrinted>2004-02-17T16:56:33Z</cp:lastPrinted>
  <dcterms:created xsi:type="dcterms:W3CDTF">2003-10-24T13:18:20Z</dcterms:created>
  <dcterms:modified xsi:type="dcterms:W3CDTF">2015-08-07T16:16:58Z</dcterms:modified>
  <cp:category/>
  <cp:version/>
  <cp:contentType/>
  <cp:contentStatus/>
</cp:coreProperties>
</file>